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0" yWindow="680" windowWidth="34200" windowHeight="19940" tabRatio="600" firstSheet="0" activeTab="0" autoFilterDateGrouping="1"/>
  </bookViews>
  <sheets>
    <sheet xmlns:r="http://schemas.openxmlformats.org/officeDocument/2006/relationships" name="Start Here" sheetId="1" state="visible" r:id="rId1"/>
    <sheet xmlns:r="http://schemas.openxmlformats.org/officeDocument/2006/relationships" name="Quickstart" sheetId="2" state="visible" r:id="rId2"/>
    <sheet xmlns:r="http://schemas.openxmlformats.org/officeDocument/2006/relationships" name="Control Assessment" sheetId="3" state="visible" r:id="rId3"/>
    <sheet xmlns:r="http://schemas.openxmlformats.org/officeDocument/2006/relationships" name="Dashboard" sheetId="4" state="visible" r:id="rId4"/>
    <sheet xmlns:r="http://schemas.openxmlformats.org/officeDocument/2006/relationships" name="Framework Crosswalk" sheetId="5" state="visible" r:id="rId5"/>
    <sheet xmlns:r="http://schemas.openxmlformats.org/officeDocument/2006/relationships" name="Deployment Phases" sheetId="6" state="visible" r:id="rId6"/>
  </sheets>
  <definedNames>
    <definedName name="_xlnm._FilterDatabase" localSheetId="2" hidden="1">'Control Assessment'!$A$4:$M$32</definedName>
    <definedName name="_xlnm._FilterDatabase" localSheetId="4" hidden="1">'Framework Crosswalk'!$A$4:$H$32</definedName>
  </definedNames>
  <calcPr calcId="191029" fullCalcOnLoad="1"/>
</workbook>
</file>

<file path=xl/styles.xml><?xml version="1.0" encoding="utf-8"?>
<styleSheet xmlns="http://schemas.openxmlformats.org/spreadsheetml/2006/main">
  <numFmts count="2">
    <numFmt numFmtId="164" formatCode="yyyy\-mm\-dd"/>
    <numFmt numFmtId="165" formatCode="0.0%"/>
  </numFmts>
  <fonts count="9">
    <font>
      <name val="Calibri"/>
      <family val="2"/>
      <color theme="1"/>
      <sz val="11"/>
      <scheme val="minor"/>
    </font>
    <font>
      <name val="Arial"/>
      <family val="2"/>
      <b val="1"/>
      <color rgb="FF0F2B5B"/>
      <sz val="14"/>
    </font>
    <font>
      <name val="Arial"/>
      <family val="2"/>
      <color rgb="FF6B7B8D"/>
      <sz val="10"/>
    </font>
    <font>
      <name val="Arial"/>
      <family val="2"/>
      <b val="1"/>
      <color rgb="FF0F2B5B"/>
      <sz val="10"/>
    </font>
    <font>
      <name val="Arial"/>
      <family val="2"/>
      <color rgb="FF2D3748"/>
      <sz val="10"/>
    </font>
    <font>
      <name val="Arial"/>
      <family val="2"/>
      <b val="1"/>
      <color rgb="FFFFFFFF"/>
      <sz val="11"/>
    </font>
    <font>
      <name val="Arial"/>
      <family val="2"/>
      <i val="1"/>
      <color rgb="FF6B7B8D"/>
      <sz val="10"/>
    </font>
    <font>
      <name val="Arial"/>
      <family val="2"/>
      <b val="1"/>
      <color rgb="FFFFFFFF"/>
      <sz val="10"/>
    </font>
    <font>
      <name val="Arial"/>
      <family val="2"/>
      <i val="1"/>
      <color rgb="FF6B7B8D"/>
      <sz val="9"/>
    </font>
  </fonts>
  <fills count="6">
    <fill>
      <patternFill/>
    </fill>
    <fill>
      <patternFill patternType="gray125"/>
    </fill>
    <fill>
      <patternFill patternType="solid">
        <fgColor rgb="FF1B4F9E"/>
      </patternFill>
    </fill>
    <fill>
      <patternFill patternType="solid">
        <fgColor rgb="FFEBF3FB"/>
      </patternFill>
    </fill>
    <fill>
      <patternFill patternType="solid">
        <fgColor rgb="FFF5F8FC"/>
      </patternFill>
    </fill>
    <fill>
      <patternFill patternType="solid">
        <fgColor rgb="FFD6E8F7"/>
      </patternFill>
    </fill>
  </fills>
  <borders count="2">
    <border>
      <left/>
      <right/>
      <top/>
      <bottom/>
      <diagonal/>
    </border>
    <border>
      <left style="thin">
        <color rgb="FFB8CFE8"/>
      </left>
      <right style="thin">
        <color rgb="FFB8CFE8"/>
      </right>
      <top style="thin">
        <color rgb="FFB8CFE8"/>
      </top>
      <bottom style="thin">
        <color rgb="FFB8CFE8"/>
      </bottom>
      <diagonal/>
    </border>
  </borders>
  <cellStyleXfs count="1">
    <xf numFmtId="0" fontId="0" fillId="0" borderId="0"/>
  </cellStyleXfs>
  <cellXfs count="26">
    <xf numFmtId="0" fontId="0" fillId="0" borderId="0" pivotButton="0" quotePrefix="0" xfId="0"/>
    <xf numFmtId="0" fontId="3" fillId="0" borderId="0" pivotButton="0" quotePrefix="0" xfId="0"/>
    <xf numFmtId="0" fontId="4" fillId="0" borderId="0" applyAlignment="1" pivotButton="0" quotePrefix="0" xfId="0">
      <alignment vertical="top" wrapText="1"/>
    </xf>
    <xf numFmtId="0" fontId="6" fillId="0" borderId="0" applyAlignment="1" pivotButton="0" quotePrefix="0" xfId="0">
      <alignment vertical="top" wrapText="1"/>
    </xf>
    <xf numFmtId="0" fontId="7" fillId="2" borderId="1" applyAlignment="1" pivotButton="0" quotePrefix="0" xfId="0">
      <alignment horizontal="center" vertical="center" wrapText="1"/>
    </xf>
    <xf numFmtId="0" fontId="4" fillId="3" borderId="1" applyAlignment="1" pivotButton="0" quotePrefix="0" xfId="0">
      <alignment horizontal="center" vertical="center" wrapText="1"/>
    </xf>
    <xf numFmtId="0" fontId="4" fillId="3" borderId="1" applyAlignment="1" pivotButton="0" quotePrefix="0" xfId="0">
      <alignment vertical="top" wrapText="1"/>
    </xf>
    <xf numFmtId="0" fontId="4" fillId="4" borderId="1" applyAlignment="1" pivotButton="0" quotePrefix="0" xfId="0">
      <alignment horizontal="center" vertical="center" wrapText="1"/>
    </xf>
    <xf numFmtId="0" fontId="4" fillId="0" borderId="1" applyAlignment="1" pivotButton="0" quotePrefix="0" xfId="0">
      <alignment horizontal="center" vertical="center" wrapText="1"/>
    </xf>
    <xf numFmtId="0" fontId="4" fillId="0" borderId="1" applyAlignment="1" pivotButton="0" quotePrefix="0" xfId="0">
      <alignment vertical="top" wrapText="1"/>
    </xf>
    <xf numFmtId="0" fontId="6" fillId="0" borderId="0" pivotButton="0" quotePrefix="0" xfId="0"/>
    <xf numFmtId="0" fontId="4" fillId="4" borderId="1" applyAlignment="1" pivotButton="0" quotePrefix="0" xfId="0">
      <alignment vertical="top" wrapText="1"/>
    </xf>
    <xf numFmtId="164" fontId="4" fillId="4" borderId="1" applyAlignment="1" pivotButton="0" quotePrefix="0" xfId="0">
      <alignment horizontal="center" vertical="center" wrapText="1"/>
    </xf>
    <xf numFmtId="0" fontId="4" fillId="3" borderId="1" pivotButton="0" quotePrefix="0" xfId="0"/>
    <xf numFmtId="165" fontId="4" fillId="3" borderId="1" applyAlignment="1" pivotButton="0" quotePrefix="0" xfId="0">
      <alignment horizontal="center" vertical="center" wrapText="1"/>
    </xf>
    <xf numFmtId="0" fontId="4" fillId="0" borderId="1" pivotButton="0" quotePrefix="0" xfId="0"/>
    <xf numFmtId="165" fontId="4" fillId="0" borderId="1" applyAlignment="1" pivotButton="0" quotePrefix="0" xfId="0">
      <alignment horizontal="center" vertical="center" wrapText="1"/>
    </xf>
    <xf numFmtId="0" fontId="3" fillId="5" borderId="1" pivotButton="0" quotePrefix="0" xfId="0"/>
    <xf numFmtId="0" fontId="3" fillId="5" borderId="1" applyAlignment="1" pivotButton="0" quotePrefix="0" xfId="0">
      <alignment horizontal="center" vertical="center" wrapText="1"/>
    </xf>
    <xf numFmtId="165" fontId="3" fillId="5" borderId="1" applyAlignment="1" pivotButton="0" quotePrefix="0" xfId="0">
      <alignment horizontal="center" vertical="center" wrapText="1"/>
    </xf>
    <xf numFmtId="0" fontId="8" fillId="0" borderId="0" pivotButton="0" quotePrefix="0" xfId="0"/>
    <xf numFmtId="0" fontId="4" fillId="0" borderId="0" pivotButton="0" quotePrefix="0" xfId="0"/>
    <xf numFmtId="0" fontId="2" fillId="0" borderId="0" pivotButton="0" quotePrefix="0" xfId="0"/>
    <xf numFmtId="0" fontId="0" fillId="0" borderId="0" pivotButton="0" quotePrefix="0" xfId="0"/>
    <xf numFmtId="0" fontId="5" fillId="2" borderId="0" pivotButton="0" quotePrefix="0" xfId="0"/>
    <xf numFmtId="0" fontId="1" fillId="0" borderId="0" pivotButton="0" quotePrefix="0" xfId="0"/>
  </cellXfs>
  <cellStyles count="1">
    <cellStyle name="Normal" xfId="0" builtinId="0"/>
  </cellStyles>
  <dxfs count="9">
    <dxf>
      <font>
        <name val="Arial"/>
        <b val="1"/>
        <color rgb="FFFFFFFF"/>
      </font>
      <fill>
        <patternFill patternType="solid">
          <fgColor rgb="FFE26B0A"/>
        </patternFill>
      </fill>
    </dxf>
    <dxf>
      <font>
        <name val="Arial"/>
        <b val="1"/>
        <color rgb="FFFFFFFF"/>
      </font>
      <fill>
        <patternFill patternType="solid">
          <fgColor rgb="FF538135"/>
        </patternFill>
      </fill>
    </dxf>
    <dxf>
      <font>
        <name val="Arial"/>
        <b val="1"/>
        <color rgb="FFFFFFFF"/>
      </font>
      <fill>
        <patternFill patternType="solid">
          <fgColor rgb="FF6B7B8D"/>
        </patternFill>
      </fill>
    </dxf>
    <dxf>
      <font>
        <name val="Arial"/>
        <b val="1"/>
        <color rgb="FFFFFFFF"/>
      </font>
      <fill>
        <patternFill patternType="solid">
          <fgColor rgb="FF538135"/>
        </patternFill>
      </fill>
    </dxf>
    <dxf>
      <font>
        <name val="Arial"/>
        <b val="1"/>
        <color rgb="FFFFFFFF"/>
      </font>
      <fill>
        <patternFill patternType="solid">
          <fgColor rgb="FFE26B0A"/>
        </patternFill>
      </fill>
    </dxf>
    <dxf>
      <font>
        <name val="Arial"/>
        <b val="1"/>
        <color rgb="FFFFFFFF"/>
      </font>
      <fill>
        <patternFill patternType="solid">
          <fgColor rgb="FFC00000"/>
        </patternFill>
      </fill>
    </dxf>
    <dxf>
      <font>
        <name val="Arial"/>
        <b val="1"/>
        <color rgb="FFFFFFFF"/>
      </font>
      <fill>
        <patternFill patternType="solid">
          <fgColor rgb="FF538135"/>
        </patternFill>
      </fill>
    </dxf>
    <dxf>
      <font>
        <name val="Arial"/>
        <b val="1"/>
        <color rgb="FFFFFFFF"/>
      </font>
      <fill>
        <patternFill patternType="solid">
          <fgColor rgb="FFE26B0A"/>
        </patternFill>
      </fill>
    </dxf>
    <dxf>
      <font>
        <name val="Arial"/>
        <b val="1"/>
        <color rgb="FFFFFFFF"/>
      </font>
      <fill>
        <patternFill patternType="solid">
          <fgColor rgb="FFC0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FF2E6BC6"/>
    <outlinePr summaryBelow="1" summaryRight="1"/>
    <pageSetUpPr/>
  </sheetPr>
  <dimension ref="A1:F32"/>
  <sheetViews>
    <sheetView tabSelected="1" workbookViewId="0">
      <pane ySplit="3" topLeftCell="A4" activePane="bottomLeft" state="frozen"/>
      <selection pane="bottomLeft" activeCell="A1" sqref="A1:F1"/>
    </sheetView>
  </sheetViews>
  <sheetFormatPr baseColWidth="10" defaultColWidth="8.83203125" defaultRowHeight="15"/>
  <cols>
    <col width="20" customWidth="1" style="23" min="1" max="1"/>
    <col width="110" customWidth="1" style="23" min="2" max="2"/>
  </cols>
  <sheetData>
    <row r="1" ht="22" customHeight="1" s="23">
      <c r="A1" s="25" t="inlineStr">
        <is>
          <t>OLYMPUS CYBER  |  AI AGENT SECURITY CONTROL LIBRARY</t>
        </is>
      </c>
    </row>
    <row r="2">
      <c r="A2" s="22" t="inlineStr">
        <is>
          <t>Version 2.0  |  August 2026  |  28 controls across 8 domains  |  PUBLIC RELEASE</t>
        </is>
      </c>
    </row>
    <row r="4">
      <c r="A4" s="1" t="n"/>
      <c r="B4" s="2" t="n"/>
    </row>
    <row r="5">
      <c r="A5" s="24" t="inlineStr">
        <is>
          <t>WHAT THIS IS</t>
        </is>
      </c>
    </row>
    <row r="6" ht="28" customHeight="1" s="23">
      <c r="A6" s="1" t="n"/>
      <c r="B6" s="2" t="inlineStr">
        <is>
          <t>A free, public control library for securing autonomous AI agents. 28 controls across 8 domains, each mapped to NIST CSF 2.0, ISO 27001:2022, CSA CCM v4, PCI DSS 4.0, and CIS Controls v8.1.</t>
        </is>
      </c>
    </row>
    <row r="7">
      <c r="A7" s="1" t="n"/>
      <c r="B7" s="2" t="n"/>
    </row>
    <row r="8">
      <c r="A8" s="24" t="inlineStr">
        <is>
          <t>HOW TO USE IT</t>
        </is>
      </c>
    </row>
    <row r="9">
      <c r="A9" s="1" t="inlineStr">
        <is>
          <t>Step 1</t>
        </is>
      </c>
      <c r="B9" s="2" t="inlineStr">
        <is>
          <t>Answer the three gates on the Quickstart tab. If any answer is no, you have a production gap today.</t>
        </is>
      </c>
    </row>
    <row r="10">
      <c r="A10" s="1" t="inlineStr">
        <is>
          <t>Step 2</t>
        </is>
      </c>
      <c r="B10" s="2" t="inlineStr">
        <is>
          <t>Work the Control Assessment tab. Set Status, Owner, and Target Date for each control. Start with Tier 1.</t>
        </is>
      </c>
    </row>
    <row r="11">
      <c r="A11" s="1" t="inlineStr">
        <is>
          <t>Step 3</t>
        </is>
      </c>
      <c r="B11" s="2" t="inlineStr">
        <is>
          <t>Read the Dashboard tab. It calculates coverage by tier and by domain automatically.</t>
        </is>
      </c>
    </row>
    <row r="12">
      <c r="A12" s="1" t="inlineStr">
        <is>
          <t>Step 4</t>
        </is>
      </c>
      <c r="B12" s="2" t="inlineStr">
        <is>
          <t>Use the Framework Crosswalk tab to fold agent controls into an existing SOC 2, ISO 27001, PCI DSS, or CMMC program.</t>
        </is>
      </c>
    </row>
    <row r="13">
      <c r="A13" s="1" t="n"/>
      <c r="B13" s="2" t="n"/>
    </row>
    <row r="14">
      <c r="A14" s="24" t="inlineStr">
        <is>
          <t>TIERS</t>
        </is>
      </c>
    </row>
    <row r="15">
      <c r="A15" s="1" t="inlineStr">
        <is>
          <t>Tier 1</t>
        </is>
      </c>
      <c r="B15" s="2" t="inlineStr">
        <is>
          <t>Foundational. The agent should not reach production without these.</t>
        </is>
      </c>
    </row>
    <row r="16">
      <c r="A16" s="1" t="inlineStr">
        <is>
          <t>Tier 2</t>
        </is>
      </c>
      <c r="B16" s="2" t="inlineStr">
        <is>
          <t>Core. Required for sustained production operation at any meaningful scope.</t>
        </is>
      </c>
    </row>
    <row r="17">
      <c r="A17" s="1" t="inlineStr">
        <is>
          <t>Tier 3</t>
        </is>
      </c>
      <c r="B17" s="2" t="inlineStr">
        <is>
          <t>Maturity. Detection and analytics that separate a managed agent from a monitored one.</t>
        </is>
      </c>
    </row>
    <row r="18">
      <c r="A18" s="1" t="n"/>
      <c r="B18" s="2" t="n"/>
    </row>
    <row r="19">
      <c r="A19" s="24" t="inlineStr">
        <is>
          <t>STATUS VALUES</t>
        </is>
      </c>
    </row>
    <row r="20">
      <c r="A20" s="1" t="inlineStr">
        <is>
          <t>Implemented</t>
        </is>
      </c>
      <c r="B20" s="2" t="inlineStr">
        <is>
          <t>Control is in place, tested, and evidenced.</t>
        </is>
      </c>
    </row>
    <row r="21">
      <c r="A21" s="1" t="inlineStr">
        <is>
          <t>Partial</t>
        </is>
      </c>
      <c r="B21" s="2" t="inlineStr">
        <is>
          <t>Control exists but has gaps in coverage, testing, or enforcement.</t>
        </is>
      </c>
    </row>
    <row r="22">
      <c r="A22" s="1" t="inlineStr">
        <is>
          <t>Not Implemented</t>
        </is>
      </c>
      <c r="B22" s="2" t="inlineStr">
        <is>
          <t>Control does not exist.</t>
        </is>
      </c>
    </row>
    <row r="23">
      <c r="A23" s="1" t="inlineStr">
        <is>
          <t>Not Applicable</t>
        </is>
      </c>
      <c r="B23" s="2" t="inlineStr">
        <is>
          <t>Control does not apply. Justification required in Notes.</t>
        </is>
      </c>
    </row>
    <row r="24">
      <c r="A24" s="1" t="n"/>
      <c r="B24" s="2" t="n"/>
    </row>
    <row r="25">
      <c r="A25" s="24" t="inlineStr">
        <is>
          <t>LICENSE</t>
        </is>
      </c>
    </row>
    <row r="26">
      <c r="A26" s="1" t="n"/>
      <c r="B26" s="2" t="inlineStr">
        <is>
          <t>Free to use, adapt, and redistribute with attribution to Olympus Cyber. No registration, no gate, no expiration.</t>
        </is>
      </c>
    </row>
    <row r="27">
      <c r="A27" s="1" t="n"/>
      <c r="B27" s="2" t="n"/>
    </row>
    <row r="28">
      <c r="A28" s="24" t="inlineStr">
        <is>
          <t>CONTACT</t>
        </is>
      </c>
    </row>
    <row r="29">
      <c r="A29" s="1" t="inlineStr">
        <is>
          <t>24/7 Response</t>
        </is>
      </c>
      <c r="B29" s="2" t="inlineStr">
        <is>
          <t>response@olympus-cyber.com  |  +1-801-516-3347</t>
        </is>
      </c>
    </row>
    <row r="30">
      <c r="A30" s="1" t="inlineStr">
        <is>
          <t>Advisory</t>
        </is>
      </c>
      <c r="B30" s="2" t="inlineStr">
        <is>
          <t>olympus-cyber.com  |  South Jordan, Utah</t>
        </is>
      </c>
    </row>
    <row r="31">
      <c r="A31" s="1" t="n"/>
      <c r="B31" s="2" t="n"/>
    </row>
    <row r="32">
      <c r="A32" s="1" t="n"/>
      <c r="B32" s="3" t="inlineStr">
        <is>
          <t>Executive Cyber Resilience</t>
        </is>
      </c>
    </row>
  </sheetData>
  <mergeCells count="8">
    <mergeCell ref="A2:F2"/>
    <mergeCell ref="A25:B25"/>
    <mergeCell ref="A19:B19"/>
    <mergeCell ref="A1:F1"/>
    <mergeCell ref="A28:B28"/>
    <mergeCell ref="A5:B5"/>
    <mergeCell ref="A14:B14"/>
    <mergeCell ref="A8:B8"/>
  </mergeCells>
  <pageMargins left="0.75" right="0.75" top="1" bottom="1" header="0.5" footer="0.5"/>
</worksheet>
</file>

<file path=xl/worksheets/sheet2.xml><?xml version="1.0" encoding="utf-8"?>
<worksheet xmlns="http://schemas.openxmlformats.org/spreadsheetml/2006/main">
  <sheetPr>
    <tabColor rgb="FFD6E8F7"/>
    <outlinePr summaryBelow="1" summaryRight="1"/>
    <pageSetUpPr/>
  </sheetPr>
  <dimension ref="A1:D9"/>
  <sheetViews>
    <sheetView workbookViewId="0">
      <pane ySplit="4" topLeftCell="A5" activePane="bottomLeft" state="frozen"/>
      <selection pane="bottomLeft" activeCell="A1" sqref="A1:D1"/>
    </sheetView>
  </sheetViews>
  <sheetFormatPr baseColWidth="10" defaultColWidth="8.83203125" defaultRowHeight="15"/>
  <cols>
    <col width="8" customWidth="1" style="23" min="1" max="1"/>
    <col width="90" customWidth="1" style="23" min="2" max="2"/>
    <col width="14" customWidth="1" style="23" min="3" max="3"/>
    <col width="16" customWidth="1" style="23" min="4" max="4"/>
  </cols>
  <sheetData>
    <row r="1" ht="22" customHeight="1" s="23">
      <c r="A1" s="25" t="inlineStr">
        <is>
          <t>OLYMPUS CYBER  |  AI AGENT SECURITY CONTROL LIBRARY</t>
        </is>
      </c>
    </row>
    <row r="2">
      <c r="A2" s="22" t="inlineStr">
        <is>
          <t>Three gates. Answer these about any agent already in production.</t>
        </is>
      </c>
    </row>
    <row r="4" ht="30" customHeight="1" s="23">
      <c r="A4" s="4" t="inlineStr">
        <is>
          <t>Gate</t>
        </is>
      </c>
      <c r="B4" s="4" t="inlineStr">
        <is>
          <t>Question</t>
        </is>
      </c>
      <c r="C4" s="4" t="inlineStr">
        <is>
          <t>Control</t>
        </is>
      </c>
      <c r="D4" s="4" t="inlineStr">
        <is>
          <t>Answer</t>
        </is>
      </c>
    </row>
    <row r="5" ht="32" customHeight="1" s="23">
      <c r="A5" s="5" t="n">
        <v>1</v>
      </c>
      <c r="B5" s="6" t="inlineStr">
        <is>
          <t>Can you disable this agent in under 30 seconds, without an engineer?</t>
        </is>
      </c>
      <c r="C5" s="5" t="inlineStr">
        <is>
          <t>AI-ASC-25</t>
        </is>
      </c>
      <c r="D5" s="7" t="n"/>
    </row>
    <row r="6" ht="32" customHeight="1" s="23">
      <c r="A6" s="8" t="n">
        <v>2</v>
      </c>
      <c r="B6" s="9" t="inlineStr">
        <is>
          <t>Can you list every system, dataset, and tool the agent can reach right now?</t>
        </is>
      </c>
      <c r="C6" s="8" t="inlineStr">
        <is>
          <t>AI-ASC-08</t>
        </is>
      </c>
      <c r="D6" s="7" t="n"/>
    </row>
    <row r="7" ht="32" customHeight="1" s="23">
      <c r="A7" s="5" t="n">
        <v>3</v>
      </c>
      <c r="B7" s="6" t="inlineStr">
        <is>
          <t>Can you reconstruct why the agent made a specific decision last Tuesday?</t>
        </is>
      </c>
      <c r="C7" s="5" t="inlineStr">
        <is>
          <t>AI-ASC-16</t>
        </is>
      </c>
      <c r="D7" s="7" t="n"/>
    </row>
    <row r="9">
      <c r="B9" s="10" t="inlineStr">
        <is>
          <t>Most organizations fail at least one of these on the first pass. That is the point of the exercise.</t>
        </is>
      </c>
    </row>
  </sheetData>
  <mergeCells count="2">
    <mergeCell ref="A1:D1"/>
    <mergeCell ref="A2:D2"/>
  </mergeCells>
  <conditionalFormatting sqref="D5:D7">
    <cfRule type="cellIs" priority="1" operator="equal" dxfId="5">
      <formula>"No"</formula>
    </cfRule>
    <cfRule type="cellIs" priority="2" operator="equal" dxfId="0">
      <formula>"Unsure"</formula>
    </cfRule>
    <cfRule type="cellIs" priority="3" operator="equal" dxfId="1">
      <formula>"Yes"</formula>
    </cfRule>
  </conditionalFormatting>
  <dataValidations count="1">
    <dataValidation sqref="D5 D6 D7" showDropDown="0" showInputMessage="0" showErrorMessage="0" allowBlank="1" type="list">
      <formula1>"Yes,No,Unsure"</formula1>
    </dataValidation>
  </dataValidations>
  <pageMargins left="0.75" right="0.75" top="1" bottom="1" header="0.5" footer="0.5"/>
</worksheet>
</file>

<file path=xl/worksheets/sheet3.xml><?xml version="1.0" encoding="utf-8"?>
<worksheet xmlns="http://schemas.openxmlformats.org/spreadsheetml/2006/main">
  <sheetPr>
    <tabColor rgb="FFD6E8F7"/>
    <outlinePr summaryBelow="1" summaryRight="1"/>
    <pageSetUpPr/>
  </sheetPr>
  <dimension ref="A1:M32"/>
  <sheetViews>
    <sheetView workbookViewId="0">
      <pane xSplit="1" ySplit="4" topLeftCell="B29" activePane="bottomRight" state="frozen"/>
      <selection pane="topRight" activeCell="A1" sqref="A1"/>
      <selection pane="bottomLeft" activeCell="A1" sqref="A1"/>
      <selection pane="bottomRight" activeCell="A1" sqref="A1:M1"/>
    </sheetView>
  </sheetViews>
  <sheetFormatPr baseColWidth="10" defaultColWidth="8.83203125" defaultRowHeight="15"/>
  <cols>
    <col width="13" customWidth="1" style="23" min="1" max="1"/>
    <col width="34" customWidth="1" style="23" min="2" max="2"/>
    <col width="30" customWidth="1" style="23" min="3" max="3"/>
    <col width="9" customWidth="1" style="23" min="4" max="4"/>
    <col width="62" customWidth="1" style="23" min="5" max="7"/>
    <col width="18" customWidth="1" style="23" min="8" max="8"/>
    <col width="20" customWidth="1" style="23" min="9" max="9"/>
    <col width="14" customWidth="1" style="23" min="10" max="10"/>
    <col width="26" customWidth="1" style="23" min="11" max="11"/>
    <col width="34" customWidth="1" style="23" min="12" max="12"/>
    <col width="14" customWidth="1" style="23" min="13" max="13"/>
  </cols>
  <sheetData>
    <row r="1" ht="22" customHeight="1" s="23">
      <c r="A1" s="25" t="inlineStr">
        <is>
          <t>OLYMPUS CYBER  |  AI AGENT SECURITY CONTROL LIBRARY</t>
        </is>
      </c>
    </row>
    <row r="2">
      <c r="A2" s="22" t="inlineStr">
        <is>
          <t>Set Status, Owner, and Target Date for each control. Start with Tier 1.</t>
        </is>
      </c>
    </row>
    <row r="4" ht="30" customHeight="1" s="23">
      <c r="A4" s="4" t="inlineStr">
        <is>
          <t>Control ID</t>
        </is>
      </c>
      <c r="B4" s="4" t="inlineStr">
        <is>
          <t>Control Name</t>
        </is>
      </c>
      <c r="C4" s="4" t="inlineStr">
        <is>
          <t>Domain</t>
        </is>
      </c>
      <c r="D4" s="4" t="inlineStr">
        <is>
          <t>Tier</t>
        </is>
      </c>
      <c r="E4" s="4" t="inlineStr">
        <is>
          <t>Control Statement</t>
        </is>
      </c>
      <c r="F4" s="4" t="inlineStr">
        <is>
          <t>Implementation Guidance</t>
        </is>
      </c>
      <c r="G4" s="4" t="inlineStr">
        <is>
          <t>Risk if Absent</t>
        </is>
      </c>
      <c r="H4" s="4" t="inlineStr">
        <is>
          <t>Status</t>
        </is>
      </c>
      <c r="I4" s="4" t="inlineStr">
        <is>
          <t>Owner</t>
        </is>
      </c>
      <c r="J4" s="4" t="inlineStr">
        <is>
          <t>Target Date</t>
        </is>
      </c>
      <c r="K4" s="4" t="inlineStr">
        <is>
          <t>Evidence Location</t>
        </is>
      </c>
      <c r="L4" s="4" t="inlineStr">
        <is>
          <t>Notes</t>
        </is>
      </c>
      <c r="M4" s="4" t="inlineStr">
        <is>
          <t>Last Reviewed</t>
        </is>
      </c>
    </row>
    <row r="5" ht="62" customHeight="1" s="23">
      <c r="A5" s="5" t="inlineStr">
        <is>
          <t>AI-ASC-01</t>
        </is>
      </c>
      <c r="B5" s="6" t="inlineStr">
        <is>
          <t>Network Segmentation for Agent Runtime</t>
        </is>
      </c>
      <c r="C5" s="6" t="inlineStr">
        <is>
          <t>Isolation and Boundary Protection</t>
        </is>
      </c>
      <c r="D5" s="5" t="inlineStr">
        <is>
          <t>Tier 1</t>
        </is>
      </c>
      <c r="E5" s="6" t="inlineStr">
        <is>
          <t>The agent executes inside a dedicated network segment with explicit allow-list egress. It cannot reach production systems, identity infrastructure, or data stores that are not required by its documented function.</t>
        </is>
      </c>
      <c r="F5" s="6" t="inlineStr">
        <is>
          <t>Place the agent runtime in its own VLAN, VPC subnet, or namespace. Default-deny all egress and add explicit allow rules per destination and port. Route all outbound traffic through an inspected proxy. Review the allow-list whenever the agent scope changes.</t>
        </is>
      </c>
      <c r="G5" s="6" t="inlineStr">
        <is>
          <t>An agent without network containment becomes a lateral movement platform. A single prompt injection or dependency compromise gives an attacker the agent's full network reach.</t>
        </is>
      </c>
      <c r="H5" s="11" t="inlineStr">
        <is>
          <t>Not Implemented</t>
        </is>
      </c>
      <c r="I5" s="11" t="n"/>
      <c r="J5" s="12" t="n"/>
      <c r="K5" s="11" t="n"/>
      <c r="L5" s="11" t="n"/>
      <c r="M5" s="12" t="n"/>
    </row>
    <row r="6" ht="62" customHeight="1" s="23">
      <c r="A6" s="8" t="inlineStr">
        <is>
          <t>AI-ASC-02</t>
        </is>
      </c>
      <c r="B6" s="9" t="inlineStr">
        <is>
          <t>Credential Isolation and Vaulting</t>
        </is>
      </c>
      <c r="C6" s="9" t="inlineStr">
        <is>
          <t>Isolation and Boundary Protection</t>
        </is>
      </c>
      <c r="D6" s="8" t="inlineStr">
        <is>
          <t>Tier 1</t>
        </is>
      </c>
      <c r="E6" s="9" t="inlineStr">
        <is>
          <t>Agent credentials are stored in a secrets manager, injected at runtime, and never present in prompts, source code, configuration files, model context, or logs.</t>
        </is>
      </c>
      <c r="F6" s="9" t="inlineStr">
        <is>
          <t>Use a managed vault (HashiCorp Vault, AWS Secrets Manager, Azure Key Vault). Inject secrets as short-lived environment values or via workload identity federation. Scan repositories, prompt templates, and log pipelines for credential leakage. Deny the agent read access to its own secret store.</t>
        </is>
      </c>
      <c r="G6" s="9" t="inlineStr">
        <is>
          <t>Credentials inside model context can be extracted through prompt injection or leaked into logs and vendor telemetry. Recovery requires rotating every credential the agent has ever held.</t>
        </is>
      </c>
      <c r="H6" s="11" t="inlineStr">
        <is>
          <t>Not Implemented</t>
        </is>
      </c>
      <c r="I6" s="11" t="n"/>
      <c r="J6" s="12" t="n"/>
      <c r="K6" s="11" t="n"/>
      <c r="L6" s="11" t="n"/>
      <c r="M6" s="12" t="n"/>
    </row>
    <row r="7" ht="62" customHeight="1" s="23">
      <c r="A7" s="5" t="inlineStr">
        <is>
          <t>AI-ASC-03</t>
        </is>
      </c>
      <c r="B7" s="6" t="inlineStr">
        <is>
          <t>API Gateway Mediation</t>
        </is>
      </c>
      <c r="C7" s="6" t="inlineStr">
        <is>
          <t>Isolation and Boundary Protection</t>
        </is>
      </c>
      <c r="D7" s="5" t="inlineStr">
        <is>
          <t>Tier 1</t>
        </is>
      </c>
      <c r="E7" s="6" t="inlineStr">
        <is>
          <t>All agent calls to external systems pass through a gateway that enforces authentication, authorization, rate limits, and request logging. The agent holds no direct connections to backend systems.</t>
        </is>
      </c>
      <c r="F7" s="6" t="inlineStr">
        <is>
          <t>Front every agent-reachable API with a gateway. Enforce per-endpoint authorization at the gateway rather than trusting agent-side logic. Log full request and response metadata. Fail closed when the gateway is unavailable.</t>
        </is>
      </c>
      <c r="G7" s="6" t="inlineStr">
        <is>
          <t>Direct backend access removes the enforcement point. You lose the ability to throttle, audit, or revoke agent behavior without redeploying the agent itself.</t>
        </is>
      </c>
      <c r="H7" s="11" t="inlineStr">
        <is>
          <t>Not Implemented</t>
        </is>
      </c>
      <c r="I7" s="11" t="n"/>
      <c r="J7" s="12" t="n"/>
      <c r="K7" s="11" t="n"/>
      <c r="L7" s="11" t="n"/>
      <c r="M7" s="12" t="n"/>
    </row>
    <row r="8" ht="62" customHeight="1" s="23">
      <c r="A8" s="8" t="inlineStr">
        <is>
          <t>AI-ASC-04</t>
        </is>
      </c>
      <c r="B8" s="9" t="inlineStr">
        <is>
          <t>Resource Quota Enforcement</t>
        </is>
      </c>
      <c r="C8" s="9" t="inlineStr">
        <is>
          <t>Isolation and Boundary Protection</t>
        </is>
      </c>
      <c r="D8" s="8" t="inlineStr">
        <is>
          <t>Tier 2</t>
        </is>
      </c>
      <c r="E8" s="9" t="inlineStr">
        <is>
          <t>Hard ceilings are enforced on agent token consumption, API call volume, execution duration, concurrent instances, and compute spend. Breaching a ceiling halts the agent rather than degrading it.</t>
        </is>
      </c>
      <c r="F8" s="9" t="inlineStr">
        <is>
          <t>Set quotas at the gateway and the platform layer, not in agent logic. Define per-hour and per-day ceilings for each. Alert at 70 percent and halt at 100 percent. Require human approval to raise a ceiling.</t>
        </is>
      </c>
      <c r="G8" s="9" t="inlineStr">
        <is>
          <t>An agent in a reasoning loop can generate six-figure cost events and denial of service against your own systems in under an hour. Without a hard ceiling there is nothing between a logic error and the invoice.</t>
        </is>
      </c>
      <c r="H8" s="11" t="inlineStr">
        <is>
          <t>Not Implemented</t>
        </is>
      </c>
      <c r="I8" s="11" t="n"/>
      <c r="J8" s="12" t="n"/>
      <c r="K8" s="11" t="n"/>
      <c r="L8" s="11" t="n"/>
      <c r="M8" s="12" t="n"/>
    </row>
    <row r="9" ht="62" customHeight="1" s="23">
      <c r="A9" s="5" t="inlineStr">
        <is>
          <t>AI-ASC-05</t>
        </is>
      </c>
      <c r="B9" s="6" t="inlineStr">
        <is>
          <t>Process and Container Isolation</t>
        </is>
      </c>
      <c r="C9" s="6" t="inlineStr">
        <is>
          <t>Isolation and Boundary Protection</t>
        </is>
      </c>
      <c r="D9" s="5" t="inlineStr">
        <is>
          <t>Tier 2</t>
        </is>
      </c>
      <c r="E9" s="6" t="inlineStr">
        <is>
          <t>The agent runs in an ephemeral, non-privileged container or sandbox with a read-only filesystem, no host mounts, and no ability to spawn arbitrary processes outside its execution boundary.</t>
        </is>
      </c>
      <c r="F9" s="6" t="inlineStr">
        <is>
          <t>Run as a non-root user with all Linux capabilities dropped. Mount the root filesystem read-only with a scoped writable temp volume. Disable host network and host PID namespaces. Rebuild the container from a signed image on every run so state does not persist between sessions.</t>
        </is>
      </c>
      <c r="G9" s="6" t="inlineStr">
        <is>
          <t>A persistent, privileged runtime lets an attacker establish durable footholds. Tool-execution agents that can write to disk and spawn processes are functionally remote code execution as a service.</t>
        </is>
      </c>
      <c r="H9" s="11" t="inlineStr">
        <is>
          <t>Not Implemented</t>
        </is>
      </c>
      <c r="I9" s="11" t="n"/>
      <c r="J9" s="12" t="n"/>
      <c r="K9" s="11" t="n"/>
      <c r="L9" s="11" t="n"/>
      <c r="M9" s="12" t="n"/>
    </row>
    <row r="10" ht="62" customHeight="1" s="23">
      <c r="A10" s="8" t="inlineStr">
        <is>
          <t>AI-ASC-06</t>
        </is>
      </c>
      <c r="B10" s="9" t="inlineStr">
        <is>
          <t>Least Privilege Agent Identity</t>
        </is>
      </c>
      <c r="C10" s="9" t="inlineStr">
        <is>
          <t>Authentication and Authorization</t>
        </is>
      </c>
      <c r="D10" s="8" t="inlineStr">
        <is>
          <t>Tier 1</t>
        </is>
      </c>
      <c r="E10" s="9" t="inlineStr">
        <is>
          <t>The agent holds a dedicated service identity scoped to the minimum permissions required for its documented function. It does not inherit or reuse human, administrator, or shared application credentials.</t>
        </is>
      </c>
      <c r="F10" s="9" t="inlineStr">
        <is>
          <t>Create a unique service principal or IAM role per agent, per environment. Start from zero permissions and add only what a documented workflow requires. Prohibit wildcard scopes and directory-wide or tenant-wide roles. Re-derive permissions from scratch whenever function changes rather than appending.</t>
        </is>
      </c>
      <c r="G10" s="9" t="inlineStr">
        <is>
          <t>Agents provisioned with administrator rights for convenience convert every reasoning error into a privileged action. Shared credentials also make attribution impossible during an investigation.</t>
        </is>
      </c>
      <c r="H10" s="11" t="inlineStr">
        <is>
          <t>Not Implemented</t>
        </is>
      </c>
      <c r="I10" s="11" t="n"/>
      <c r="J10" s="12" t="n"/>
      <c r="K10" s="11" t="n"/>
      <c r="L10" s="11" t="n"/>
      <c r="M10" s="12" t="n"/>
    </row>
    <row r="11" ht="62" customHeight="1" s="23">
      <c r="A11" s="5" t="inlineStr">
        <is>
          <t>AI-ASC-07</t>
        </is>
      </c>
      <c r="B11" s="6" t="inlineStr">
        <is>
          <t>Non-Human Identity Registration</t>
        </is>
      </c>
      <c r="C11" s="6" t="inlineStr">
        <is>
          <t>Authentication and Authorization</t>
        </is>
      </c>
      <c r="D11" s="5" t="inlineStr">
        <is>
          <t>Tier 1</t>
        </is>
      </c>
      <c r="E11" s="6" t="inlineStr">
        <is>
          <t>Every agent identity is registered in an inventory with a named human owner, business purpose, permission scope, data classification reached, and decommission date.</t>
        </is>
      </c>
      <c r="F11" s="6" t="inlineStr">
        <is>
          <t>Extend the existing asset or identity inventory rather than building a separate list. Require the owner field to be a named individual, not a team alias. Block production deployment of any agent identity that is not registered. Reconcile the inventory against actual directory objects quarterly.</t>
        </is>
      </c>
      <c r="G11" s="6" t="inlineStr">
        <is>
          <t>Unregistered agent identities are the shadow IT of the AI era. You cannot revoke, review, or investigate an identity you do not know exists, and orphaned agents outlive the projects that created them.</t>
        </is>
      </c>
      <c r="H11" s="11" t="inlineStr">
        <is>
          <t>Not Implemented</t>
        </is>
      </c>
      <c r="I11" s="11" t="n"/>
      <c r="J11" s="12" t="n"/>
      <c r="K11" s="11" t="n"/>
      <c r="L11" s="11" t="n"/>
      <c r="M11" s="12" t="n"/>
    </row>
    <row r="12" ht="62" customHeight="1" s="23">
      <c r="A12" s="8" t="inlineStr">
        <is>
          <t>AI-ASC-08</t>
        </is>
      </c>
      <c r="B12" s="9" t="inlineStr">
        <is>
          <t>Documented Permission Inventory</t>
        </is>
      </c>
      <c r="C12" s="9" t="inlineStr">
        <is>
          <t>Authentication and Authorization</t>
        </is>
      </c>
      <c r="D12" s="8" t="inlineStr">
        <is>
          <t>Tier 2</t>
        </is>
      </c>
      <c r="E12" s="9" t="inlineStr">
        <is>
          <t>A current, human-readable list exists of every API, dataset, tool, and system the agent can reach, with the specific action verbs permitted on each.</t>
        </is>
      </c>
      <c r="F12" s="9" t="inlineStr">
        <is>
          <t>Generate the list from live configuration rather than maintaining it by hand. State read, write, delete, and execute rights separately per resource. Publish it to the control owner and to audit. Treat any drift between the document and live configuration as a control failure.</t>
        </is>
      </c>
      <c r="G12" s="9" t="inlineStr">
        <is>
          <t>If you cannot enumerate agent access on demand, you cannot scope an incident. Investigations stall at the question of what the agent could have touched, and regulators read that gap as a lack of governance.</t>
        </is>
      </c>
      <c r="H12" s="11" t="inlineStr">
        <is>
          <t>Not Implemented</t>
        </is>
      </c>
      <c r="I12" s="11" t="n"/>
      <c r="J12" s="12" t="n"/>
      <c r="K12" s="11" t="n"/>
      <c r="L12" s="11" t="n"/>
      <c r="M12" s="12" t="n"/>
    </row>
    <row r="13" ht="62" customHeight="1" s="23">
      <c r="A13" s="5" t="inlineStr">
        <is>
          <t>AI-ASC-09</t>
        </is>
      </c>
      <c r="B13" s="6" t="inlineStr">
        <is>
          <t>Credential Rotation and Expiry</t>
        </is>
      </c>
      <c r="C13" s="6" t="inlineStr">
        <is>
          <t>Authentication and Authorization</t>
        </is>
      </c>
      <c r="D13" s="5" t="inlineStr">
        <is>
          <t>Tier 2</t>
        </is>
      </c>
      <c r="E13" s="6" t="inlineStr">
        <is>
          <t>Agent credentials are short-lived and rotate automatically. Long-lived static keys and non-expiring tokens are prohibited.</t>
        </is>
      </c>
      <c r="F13" s="6" t="inlineStr">
        <is>
          <t>Prefer workload identity federation or OIDC token exchange over static keys. Where static credentials are unavoidable, cap lifetime at 90 days and automate rotation. Alert on any agent credential older than policy. Revoke immediately on agent decommission.</t>
        </is>
      </c>
      <c r="G13" s="6" t="inlineStr">
        <is>
          <t>A leaked static agent key is a permanent backdoor. Agent credentials are especially exposed because they pass through prompts, logs, vendor telemetry, and third-party tool integrations.</t>
        </is>
      </c>
      <c r="H13" s="11" t="inlineStr">
        <is>
          <t>Not Implemented</t>
        </is>
      </c>
      <c r="I13" s="11" t="n"/>
      <c r="J13" s="12" t="n"/>
      <c r="K13" s="11" t="n"/>
      <c r="L13" s="11" t="n"/>
      <c r="M13" s="12" t="n"/>
    </row>
    <row r="14" ht="62" customHeight="1" s="23">
      <c r="A14" s="8" t="inlineStr">
        <is>
          <t>AI-ASC-10</t>
        </is>
      </c>
      <c r="B14" s="9" t="inlineStr">
        <is>
          <t>Schema Validation on All Inputs</t>
        </is>
      </c>
      <c r="C14" s="9" t="inlineStr">
        <is>
          <t>Input Validation and Data Integrity</t>
        </is>
      </c>
      <c r="D14" s="8" t="inlineStr">
        <is>
          <t>Tier 1</t>
        </is>
      </c>
      <c r="E14" s="9" t="inlineStr">
        <is>
          <t>Structured inputs are validated against an explicit schema before the agent processes them. Inputs failing validation are rejected and logged rather than passed through.</t>
        </is>
      </c>
      <c r="F14" s="9" t="inlineStr">
        <is>
          <t>Define schemas for every input channel including tool outputs and retrieved documents. Enforce type, length, encoding, and range. Reject on failure, do not coerce or truncate silently. Log rejections with source attribution so you can detect probing.</t>
        </is>
      </c>
      <c r="G14" s="9" t="inlineStr">
        <is>
          <t>Malformed and oversized inputs drive unpredictable model behavior and are the delivery mechanism for injection payloads. Silent coercion hides the attack from your logs.</t>
        </is>
      </c>
      <c r="H14" s="11" t="inlineStr">
        <is>
          <t>Not Implemented</t>
        </is>
      </c>
      <c r="I14" s="11" t="n"/>
      <c r="J14" s="12" t="n"/>
      <c r="K14" s="11" t="n"/>
      <c r="L14" s="11" t="n"/>
      <c r="M14" s="12" t="n"/>
    </row>
    <row r="15" ht="62" customHeight="1" s="23">
      <c r="A15" s="5" t="inlineStr">
        <is>
          <t>AI-ASC-11</t>
        </is>
      </c>
      <c r="B15" s="6" t="inlineStr">
        <is>
          <t>Data Source Integrity Verification</t>
        </is>
      </c>
      <c r="C15" s="6" t="inlineStr">
        <is>
          <t>Input Validation and Data Integrity</t>
        </is>
      </c>
      <c r="D15" s="5" t="inlineStr">
        <is>
          <t>Tier 2</t>
        </is>
      </c>
      <c r="E15" s="6" t="inlineStr">
        <is>
          <t>Every data source the agent consumes is explicitly approved, authenticated, and integrity-checked. The agent cannot fetch from arbitrary or user-supplied locations.</t>
        </is>
      </c>
      <c r="F15" s="6" t="inlineStr">
        <is>
          <t>Maintain an allow-list of retrieval sources. Require TLS with certificate validation on every fetch. Verify signatures or checksums where the source supports it. Prohibit agent-initiated fetches to URLs supplied at runtime by users or by other content.</t>
        </is>
      </c>
      <c r="G15" s="6" t="inlineStr">
        <is>
          <t>Poisoned retrieval sources let an attacker steer agent decisions without ever touching your network. Retrieval-augmented agents inherit the trustworthiness of the weakest document in the index.</t>
        </is>
      </c>
      <c r="H15" s="11" t="inlineStr">
        <is>
          <t>Not Implemented</t>
        </is>
      </c>
      <c r="I15" s="11" t="n"/>
      <c r="J15" s="12" t="n"/>
      <c r="K15" s="11" t="n"/>
      <c r="L15" s="11" t="n"/>
      <c r="M15" s="12" t="n"/>
    </row>
    <row r="16" ht="62" customHeight="1" s="23">
      <c r="A16" s="8" t="inlineStr">
        <is>
          <t>AI-ASC-12</t>
        </is>
      </c>
      <c r="B16" s="9" t="inlineStr">
        <is>
          <t>Prompt Injection Prevention</t>
        </is>
      </c>
      <c r="C16" s="9" t="inlineStr">
        <is>
          <t>Input Validation and Data Integrity</t>
        </is>
      </c>
      <c r="D16" s="8" t="inlineStr">
        <is>
          <t>Tier 1</t>
        </is>
      </c>
      <c r="E16" s="9" t="inlineStr">
        <is>
          <t>System instructions are structurally separated from untrusted content, and instruction-like text appearing inside retrieved or user-supplied data is neutralized rather than executed.</t>
        </is>
      </c>
      <c r="F16" s="9" t="inlineStr">
        <is>
          <t>Use the platform's structured system and role separation rather than string concatenation. Wrap untrusted content in explicit delimiters and instruct the model to treat it as data. Filter known injection patterns at ingest. Enforce authorization on the action itself so a successful injection still cannot exceed the agent's rights.</t>
        </is>
      </c>
      <c r="G16" s="9" t="inlineStr">
        <is>
          <t>Prompt injection is the primary attack path against agentic systems and it does not require network access. Defense that relies only on model instruction-following will fail. Authorization must be the backstop.</t>
        </is>
      </c>
      <c r="H16" s="11" t="inlineStr">
        <is>
          <t>Not Implemented</t>
        </is>
      </c>
      <c r="I16" s="11" t="n"/>
      <c r="J16" s="12" t="n"/>
      <c r="K16" s="11" t="n"/>
      <c r="L16" s="11" t="n"/>
      <c r="M16" s="12" t="n"/>
    </row>
    <row r="17" ht="62" customHeight="1" s="23">
      <c r="A17" s="5" t="inlineStr">
        <is>
          <t>AI-ASC-13</t>
        </is>
      </c>
      <c r="B17" s="6" t="inlineStr">
        <is>
          <t>Input Anomaly Detection</t>
        </is>
      </c>
      <c r="C17" s="6" t="inlineStr">
        <is>
          <t>Input Validation and Data Integrity</t>
        </is>
      </c>
      <c r="D17" s="5" t="inlineStr">
        <is>
          <t>Tier 3</t>
        </is>
      </c>
      <c r="E17" s="6" t="inlineStr">
        <is>
          <t>Input volume, size, source distribution, and content patterns are baselined, and deviations trigger alerts to a monitored queue.</t>
        </is>
      </c>
      <c r="F17" s="6" t="inlineStr">
        <is>
          <t>Baseline over at least 30 days of normal operation. Alert on sudden volume shifts, unusual source addresses, abnormal payload sizes, and spikes in rejected inputs. Route alerts to the same queue that receives security telemetry, not to an unmonitored inbox.</t>
        </is>
      </c>
      <c r="G17" s="6" t="inlineStr">
        <is>
          <t>Injection campaigns and data poisoning attempts show up as input anomalies well before they show up as bad decisions. Without baselining, the first signal is the incident.</t>
        </is>
      </c>
      <c r="H17" s="11" t="inlineStr">
        <is>
          <t>Not Implemented</t>
        </is>
      </c>
      <c r="I17" s="11" t="n"/>
      <c r="J17" s="12" t="n"/>
      <c r="K17" s="11" t="n"/>
      <c r="L17" s="11" t="n"/>
      <c r="M17" s="12" t="n"/>
    </row>
    <row r="18" ht="62" customHeight="1" s="23">
      <c r="A18" s="8" t="inlineStr">
        <is>
          <t>AI-ASC-14</t>
        </is>
      </c>
      <c r="B18" s="9" t="inlineStr">
        <is>
          <t>Comprehensive Decision Logging</t>
        </is>
      </c>
      <c r="C18" s="9" t="inlineStr">
        <is>
          <t>Decision Logging and Audit</t>
        </is>
      </c>
      <c r="D18" s="8" t="inlineStr">
        <is>
          <t>Tier 1</t>
        </is>
      </c>
      <c r="E18" s="9" t="inlineStr">
        <is>
          <t>Every agent decision is logged with timestamp, input received, tools invoked, reasoning or rationale captured, action taken, and outcome returned.</t>
        </is>
      </c>
      <c r="F18" s="9" t="inlineStr">
        <is>
          <t>Log at the orchestration layer so coverage does not depend on the model. Capture tool call arguments and results, not just the final answer. Assign a correlation identifier per session and per decision chain. Redact secrets and regulated data at write time rather than after.</t>
        </is>
      </c>
      <c r="G18" s="9" t="inlineStr">
        <is>
          <t>Logs that record only the final action leave the reasoning invisible. When an agent makes a costly decision, the missing middle is exactly what the investigation, the insurer, and the regulator will ask for.</t>
        </is>
      </c>
      <c r="H18" s="11" t="inlineStr">
        <is>
          <t>Not Implemented</t>
        </is>
      </c>
      <c r="I18" s="11" t="n"/>
      <c r="J18" s="12" t="n"/>
      <c r="K18" s="11" t="n"/>
      <c r="L18" s="11" t="n"/>
      <c r="M18" s="12" t="n"/>
    </row>
    <row r="19" ht="62" customHeight="1" s="23">
      <c r="A19" s="5" t="inlineStr">
        <is>
          <t>AI-ASC-15</t>
        </is>
      </c>
      <c r="B19" s="6" t="inlineStr">
        <is>
          <t>Immutable Audit Trail</t>
        </is>
      </c>
      <c r="C19" s="6" t="inlineStr">
        <is>
          <t>Decision Logging and Audit</t>
        </is>
      </c>
      <c r="D19" s="5" t="inlineStr">
        <is>
          <t>Tier 2</t>
        </is>
      </c>
      <c r="E19" s="6" t="inlineStr">
        <is>
          <t>Agent logs are written to append-only, tamper-evident storage that neither the agent nor its service identity can modify or delete.</t>
        </is>
      </c>
      <c r="F19" s="6" t="inlineStr">
        <is>
          <t>Ship logs off the agent host in near real time. Use write-once storage or object lock. Explicitly deny the agent identity any write or delete permission on the log store. Set retention to the longer of one year or your regulatory obligation.</t>
        </is>
      </c>
      <c r="G19" s="6" t="inlineStr">
        <is>
          <t>A compromised agent with write access to its own logs can erase the evidence of its compromise. Mutable logs also fail evidentiary standards, which undermines both claims and litigation positions.</t>
        </is>
      </c>
      <c r="H19" s="11" t="inlineStr">
        <is>
          <t>Not Implemented</t>
        </is>
      </c>
      <c r="I19" s="11" t="n"/>
      <c r="J19" s="12" t="n"/>
      <c r="K19" s="11" t="n"/>
      <c r="L19" s="11" t="n"/>
      <c r="M19" s="12" t="n"/>
    </row>
    <row r="20" ht="62" customHeight="1" s="23">
      <c r="A20" s="8" t="inlineStr">
        <is>
          <t>AI-ASC-16</t>
        </is>
      </c>
      <c r="B20" s="9" t="inlineStr">
        <is>
          <t>Forensic Reconstruction Capability</t>
        </is>
      </c>
      <c r="C20" s="9" t="inlineStr">
        <is>
          <t>Decision Logging and Audit</t>
        </is>
      </c>
      <c r="D20" s="8" t="inlineStr">
        <is>
          <t>Tier 2</t>
        </is>
      </c>
      <c r="E20" s="9" t="inlineStr">
        <is>
          <t>The organization can reconstruct the complete decision chain for any agent action within the retention window, and this capability is tested rather than assumed.</t>
        </is>
      </c>
      <c r="F20" s="9" t="inlineStr">
        <is>
          <t>Test quarterly by picking a random action from the prior week and reconstructing it end to end. Record how long the reconstruction takes. Fix log gaps found during the test. Document the reconstruction procedure so it does not depend on one engineer.</t>
        </is>
      </c>
      <c r="G20" s="9" t="inlineStr">
        <is>
          <t>Logging that has never been exercised usually has gaps. Discovering them during a live incident costs days at the point where hours matter, and turns a contained event into a disclosure decision made without facts.</t>
        </is>
      </c>
      <c r="H20" s="11" t="inlineStr">
        <is>
          <t>Not Implemented</t>
        </is>
      </c>
      <c r="I20" s="11" t="n"/>
      <c r="J20" s="12" t="n"/>
      <c r="K20" s="11" t="n"/>
      <c r="L20" s="11" t="n"/>
      <c r="M20" s="12" t="n"/>
    </row>
    <row r="21" ht="62" customHeight="1" s="23">
      <c r="A21" s="5" t="inlineStr">
        <is>
          <t>AI-ASC-17</t>
        </is>
      </c>
      <c r="B21" s="6" t="inlineStr">
        <is>
          <t>Confidence and Uncertainty Capture</t>
        </is>
      </c>
      <c r="C21" s="6" t="inlineStr">
        <is>
          <t>Decision Logging and Audit</t>
        </is>
      </c>
      <c r="D21" s="5" t="inlineStr">
        <is>
          <t>Tier 3</t>
        </is>
      </c>
      <c r="E21" s="6" t="inlineStr">
        <is>
          <t>Where the agent produces a confidence signal, that value is recorded with the decision and used to drive escalation thresholds.</t>
        </is>
      </c>
      <c r="F21" s="6" t="inlineStr">
        <is>
          <t>Persist confidence or uncertainty scores alongside each logged decision. Analyze the relationship between low confidence and downstream errors on a monthly basis. Tune escalation thresholds from that data rather than from intuition. Treat consistently low-confidence workflows as candidates for removal from automation.</t>
        </is>
      </c>
      <c r="G21" s="6" t="inlineStr">
        <is>
          <t>Without confidence data, every agent decision looks equally sound in the log. You lose the earliest available signal that the agent is operating outside its competence.</t>
        </is>
      </c>
      <c r="H21" s="11" t="inlineStr">
        <is>
          <t>Not Implemented</t>
        </is>
      </c>
      <c r="I21" s="11" t="n"/>
      <c r="J21" s="12" t="n"/>
      <c r="K21" s="11" t="n"/>
      <c r="L21" s="11" t="n"/>
      <c r="M21" s="12" t="n"/>
    </row>
    <row r="22" ht="62" customHeight="1" s="23">
      <c r="A22" s="8" t="inlineStr">
        <is>
          <t>AI-ASC-18</t>
        </is>
      </c>
      <c r="B22" s="9" t="inlineStr">
        <is>
          <t>Graceful Degradation on Failure</t>
        </is>
      </c>
      <c r="C22" s="9" t="inlineStr">
        <is>
          <t>Failure Handling and Escalation</t>
        </is>
      </c>
      <c r="D22" s="8" t="inlineStr">
        <is>
          <t>Tier 1</t>
        </is>
      </c>
      <c r="E22" s="9" t="inlineStr">
        <is>
          <t>When a dependency fails, a tool errors, or the agent cannot complete a step, it halts, logs the failure, and escalates. It does not substitute assumptions and continue.</t>
        </is>
      </c>
      <c r="F22" s="9" t="inlineStr">
        <is>
          <t>Define explicit failure handling for every tool call including timeouts and partial responses. Fail closed by default. Prohibit retry loops without a bounded attempt count and a backoff. Make the halted state visible in the operational dashboard.</t>
        </is>
      </c>
      <c r="G22" s="9" t="inlineStr">
        <is>
          <t>Agents that continue through failure produce confident output built on missing data. The output looks identical to a correct result, which is why the error is usually found downstream by a customer or an auditor.</t>
        </is>
      </c>
      <c r="H22" s="11" t="inlineStr">
        <is>
          <t>Not Implemented</t>
        </is>
      </c>
      <c r="I22" s="11" t="n"/>
      <c r="J22" s="12" t="n"/>
      <c r="K22" s="11" t="n"/>
      <c r="L22" s="11" t="n"/>
      <c r="M22" s="12" t="n"/>
    </row>
    <row r="23" ht="62" customHeight="1" s="23">
      <c r="A23" s="5" t="inlineStr">
        <is>
          <t>AI-ASC-19</t>
        </is>
      </c>
      <c r="B23" s="6" t="inlineStr">
        <is>
          <t>Defined Escalation Thresholds</t>
        </is>
      </c>
      <c r="C23" s="6" t="inlineStr">
        <is>
          <t>Failure Handling and Escalation</t>
        </is>
      </c>
      <c r="D23" s="5" t="inlineStr">
        <is>
          <t>Tier 1</t>
        </is>
      </c>
      <c r="E23" s="6" t="inlineStr">
        <is>
          <t>Documented thresholds determine which agent decisions require human approval before execution, based on blast radius, data sensitivity, financial value, and reversibility.</t>
        </is>
      </c>
      <c r="F23" s="6" t="inlineStr">
        <is>
          <t>Write the thresholds before deployment and have the business owner approve them. Require human authorization for anything irreversible, anything touching regulated data, and anything above a defined financial value. Enforce the threshold at the gateway, not in the prompt. Review thresholds after every escalation event.</t>
        </is>
      </c>
      <c r="G23" s="6" t="inlineStr">
        <is>
          <t>Undefined thresholds mean the agent's boundary is whatever the model decides in the moment. That is not a control, and it will not survive scrutiny after an adverse outcome.</t>
        </is>
      </c>
      <c r="H23" s="11" t="inlineStr">
        <is>
          <t>Not Implemented</t>
        </is>
      </c>
      <c r="I23" s="11" t="n"/>
      <c r="J23" s="12" t="n"/>
      <c r="K23" s="11" t="n"/>
      <c r="L23" s="11" t="n"/>
      <c r="M23" s="12" t="n"/>
    </row>
    <row r="24" ht="62" customHeight="1" s="23">
      <c r="A24" s="8" t="inlineStr">
        <is>
          <t>AI-ASC-20</t>
        </is>
      </c>
      <c r="B24" s="9" t="inlineStr">
        <is>
          <t>Human Response Service Level</t>
        </is>
      </c>
      <c r="C24" s="9" t="inlineStr">
        <is>
          <t>Failure Handling and Escalation</t>
        </is>
      </c>
      <c r="D24" s="8" t="inlineStr">
        <is>
          <t>Tier 2</t>
        </is>
      </c>
      <c r="E24" s="9" t="inlineStr">
        <is>
          <t>Escalations route to a named, staffed queue with a defined response time. Unacknowledged escalations trigger a secondary path rather than expiring.</t>
        </is>
      </c>
      <c r="F24" s="9" t="inlineStr">
        <is>
          <t>Define response targets by severity and publish them. Route to an on-call rotation, not to an individual. Auto-escalate to a secondary contact on breach. Track and report acknowledgment time monthly as a control metric.</t>
        </is>
      </c>
      <c r="G24" s="9" t="inlineStr">
        <is>
          <t>An escalation path nobody watches is functionally an unmonitored agent. Teams under pressure begin approving escalations without review, which converts the control into a rubber stamp.</t>
        </is>
      </c>
      <c r="H24" s="11" t="inlineStr">
        <is>
          <t>Not Implemented</t>
        </is>
      </c>
      <c r="I24" s="11" t="n"/>
      <c r="J24" s="12" t="n"/>
      <c r="K24" s="11" t="n"/>
      <c r="L24" s="11" t="n"/>
      <c r="M24" s="12" t="n"/>
    </row>
    <row r="25" ht="62" customHeight="1" s="23">
      <c r="A25" s="5" t="inlineStr">
        <is>
          <t>AI-ASC-21</t>
        </is>
      </c>
      <c r="B25" s="6" t="inlineStr">
        <is>
          <t>Rollback and State Recovery</t>
        </is>
      </c>
      <c r="C25" s="6" t="inlineStr">
        <is>
          <t>Failure Handling and Escalation</t>
        </is>
      </c>
      <c r="D25" s="5" t="inlineStr">
        <is>
          <t>Tier 2</t>
        </is>
      </c>
      <c r="E25" s="6" t="inlineStr">
        <is>
          <t>Every environment the agent can modify has a tested restore path to a known good state, with a documented and measured recovery time.</t>
        </is>
      </c>
      <c r="F25" s="6" t="inlineStr">
        <is>
          <t>Snapshot or version any state the agent can write. Test the restore quarterly and record actual recovery time. Ensure the restore path does not depend on the agent or on credentials the agent holds. Confirm backups are outside the agent's write scope.</t>
        </is>
      </c>
      <c r="G25" s="6" t="inlineStr">
        <is>
          <t>An agent operating at machine speed can propagate an error across thousands of records before anyone notices. Without a tested rollback, remediation becomes manual reconstruction measured in weeks.</t>
        </is>
      </c>
      <c r="H25" s="11" t="inlineStr">
        <is>
          <t>Not Implemented</t>
        </is>
      </c>
      <c r="I25" s="11" t="n"/>
      <c r="J25" s="12" t="n"/>
      <c r="K25" s="11" t="n"/>
      <c r="L25" s="11" t="n"/>
      <c r="M25" s="12" t="n"/>
    </row>
    <row r="26" ht="62" customHeight="1" s="23">
      <c r="A26" s="8" t="inlineStr">
        <is>
          <t>AI-ASC-22</t>
        </is>
      </c>
      <c r="B26" s="9" t="inlineStr">
        <is>
          <t>Behavioral Baseline and Analytics</t>
        </is>
      </c>
      <c r="C26" s="9" t="inlineStr">
        <is>
          <t>Monitoring and Detection</t>
        </is>
      </c>
      <c r="D26" s="8" t="inlineStr">
        <is>
          <t>Tier 2</t>
        </is>
      </c>
      <c r="E26" s="9" t="inlineStr">
        <is>
          <t>Normal agent behavior is baselined across decision volume, tool usage mix, error rate, escalation rate, and resource consumption. Deviations generate alerts.</t>
        </is>
      </c>
      <c r="F26" s="9" t="inlineStr">
        <is>
          <t>Establish the baseline over at least 30 days of steady-state operation. Alert on statistically significant deviation, not on fixed thresholds alone. Feed agent telemetry into the SIEM alongside other security data. Re-baseline after any model, prompt, or scope change.</t>
        </is>
      </c>
      <c r="G26" s="9" t="inlineStr">
        <is>
          <t>Agent compromise and agent malfunction present identically in the early stage as behavioral drift. Without a baseline there is no deviation to detect, and the first indicator is business impact.</t>
        </is>
      </c>
      <c r="H26" s="11" t="inlineStr">
        <is>
          <t>Not Implemented</t>
        </is>
      </c>
      <c r="I26" s="11" t="n"/>
      <c r="J26" s="12" t="n"/>
      <c r="K26" s="11" t="n"/>
      <c r="L26" s="11" t="n"/>
      <c r="M26" s="12" t="n"/>
    </row>
    <row r="27" ht="62" customHeight="1" s="23">
      <c r="A27" s="5" t="inlineStr">
        <is>
          <t>AI-ASC-23</t>
        </is>
      </c>
      <c r="B27" s="6" t="inlineStr">
        <is>
          <t>Output Validation and Hallucination Detection</t>
        </is>
      </c>
      <c r="C27" s="6" t="inlineStr">
        <is>
          <t>Monitoring and Detection</t>
        </is>
      </c>
      <c r="D27" s="5" t="inlineStr">
        <is>
          <t>Tier 2</t>
        </is>
      </c>
      <c r="E27" s="6" t="inlineStr">
        <is>
          <t>Agent outputs are validated against schema, business rules, and where feasible an authoritative source before the output is acted upon.</t>
        </is>
      </c>
      <c r="F27" s="6" t="inlineStr">
        <is>
          <t>Enforce output schema at the orchestration layer. Cross-check factual claims and identifiers against systems of record before execution. Flag outputs referencing entities, tickets, or accounts that do not exist. Sample and human-review a fixed percentage of outputs on an ongoing basis.</t>
        </is>
      </c>
      <c r="G27" s="6" t="inlineStr">
        <is>
          <t>A fabricated identifier or invented finding executed at machine speed becomes an operational and legal problem, not a model quirk. Downstream systems generally accept plausible input without question.</t>
        </is>
      </c>
      <c r="H27" s="11" t="inlineStr">
        <is>
          <t>Not Implemented</t>
        </is>
      </c>
      <c r="I27" s="11" t="n"/>
      <c r="J27" s="12" t="n"/>
      <c r="K27" s="11" t="n"/>
      <c r="L27" s="11" t="n"/>
      <c r="M27" s="12" t="n"/>
    </row>
    <row r="28" ht="62" customHeight="1" s="23">
      <c r="A28" s="8" t="inlineStr">
        <is>
          <t>AI-ASC-24</t>
        </is>
      </c>
      <c r="B28" s="9" t="inlineStr">
        <is>
          <t>Agent Health Heartbeat</t>
        </is>
      </c>
      <c r="C28" s="9" t="inlineStr">
        <is>
          <t>Monitoring and Detection</t>
        </is>
      </c>
      <c r="D28" s="8" t="inlineStr">
        <is>
          <t>Tier 3</t>
        </is>
      </c>
      <c r="E28" s="9" t="inlineStr">
        <is>
          <t>The agent emits a periodic health signal. Loss of heartbeat generates an alert within a defined window.</t>
        </is>
      </c>
      <c r="F28" s="9" t="inlineStr">
        <is>
          <t>Emit a heartbeat at an interval matched to the agent's risk level. Alert on missed beats to a monitored queue. Include queue depth, last successful action, and error count in the signal. Confirm the heartbeat itself is monitored, not merely emitted.</t>
        </is>
      </c>
      <c r="G28" s="9" t="inlineStr">
        <is>
          <t>A silently stopped agent creates a coverage gap nobody knows about. Work assumed to be handled simply is not, which is most dangerous when the agent performs a monitoring or triage function.</t>
        </is>
      </c>
      <c r="H28" s="11" t="inlineStr">
        <is>
          <t>Not Implemented</t>
        </is>
      </c>
      <c r="I28" s="11" t="n"/>
      <c r="J28" s="12" t="n"/>
      <c r="K28" s="11" t="n"/>
      <c r="L28" s="11" t="n"/>
      <c r="M28" s="12" t="n"/>
    </row>
    <row r="29" ht="62" customHeight="1" s="23">
      <c r="A29" s="5" t="inlineStr">
        <is>
          <t>AI-ASC-25</t>
        </is>
      </c>
      <c r="B29" s="6" t="inlineStr">
        <is>
          <t>Instant Kill Switch</t>
        </is>
      </c>
      <c r="C29" s="6" t="inlineStr">
        <is>
          <t>Incident Response and Kill Switch</t>
        </is>
      </c>
      <c r="D29" s="5" t="inlineStr">
        <is>
          <t>Tier 1</t>
        </is>
      </c>
      <c r="E29" s="6" t="inlineStr">
        <is>
          <t>A single human-executable action disables the agent completely within 30 seconds, revoking credentials and terminating in-flight operations. It requires no engineering support and no code deployment.</t>
        </is>
      </c>
      <c r="F29" s="6" t="inlineStr">
        <is>
          <t>Implement disablement at the identity and gateway layer so it does not depend on the agent responding. Document the exact command or console path and store it where on-call can reach it. Grant kill authority to on-call, not only to the agent owner. Test the kill switch monthly and record the measured time.</t>
        </is>
      </c>
      <c r="G29" s="6" t="inlineStr">
        <is>
          <t>A kill switch that requires a code change or a specific engineer is not a kill switch. The interval between recognizing a runaway agent and stopping it is the entire blast radius of the event.</t>
        </is>
      </c>
      <c r="H29" s="11" t="inlineStr">
        <is>
          <t>Not Implemented</t>
        </is>
      </c>
      <c r="I29" s="11" t="n"/>
      <c r="J29" s="12" t="n"/>
      <c r="K29" s="11" t="n"/>
      <c r="L29" s="11" t="n"/>
      <c r="M29" s="12" t="n"/>
    </row>
    <row r="30" ht="62" customHeight="1" s="23">
      <c r="A30" s="8" t="inlineStr">
        <is>
          <t>AI-ASC-26</t>
        </is>
      </c>
      <c r="B30" s="9" t="inlineStr">
        <is>
          <t>Agent Incident Response Playbook</t>
        </is>
      </c>
      <c r="C30" s="9" t="inlineStr">
        <is>
          <t>Incident Response and Kill Switch</t>
        </is>
      </c>
      <c r="D30" s="8" t="inlineStr">
        <is>
          <t>Tier 2</t>
        </is>
      </c>
      <c r="E30" s="9" t="inlineStr">
        <is>
          <t>A written playbook covers agent-specific incidents including compromise, runaway behavior, data exposure through agent action, and injection-driven unauthorized activity. It has been exercised.</t>
        </is>
      </c>
      <c r="F30" s="9" t="inlineStr">
        <is>
          <t>Extend the existing IR plan rather than writing a separate one. Define agent-specific triage questions, evidence sources, and containment steps. Name the decision authority for shutting down a revenue-generating agent. Run a tabletop exercise at least annually and after any material scope change.</t>
        </is>
      </c>
      <c r="G30" s="9" t="inlineStr">
        <is>
          <t>Generic IR plans do not answer agent-specific questions such as whether output produced during the compromise window is trustworthy. That question drives customer notification and it will be asked under time pressure.</t>
        </is>
      </c>
      <c r="H30" s="11" t="inlineStr">
        <is>
          <t>Not Implemented</t>
        </is>
      </c>
      <c r="I30" s="11" t="n"/>
      <c r="J30" s="12" t="n"/>
      <c r="K30" s="11" t="n"/>
      <c r="L30" s="11" t="n"/>
      <c r="M30" s="12" t="n"/>
    </row>
    <row r="31" ht="62" customHeight="1" s="23">
      <c r="A31" s="5" t="inlineStr">
        <is>
          <t>AI-ASC-27</t>
        </is>
      </c>
      <c r="B31" s="6" t="inlineStr">
        <is>
          <t>Model, Prompt, and Tool Version Control</t>
        </is>
      </c>
      <c r="C31" s="6" t="inlineStr">
        <is>
          <t>Governance and Change Management</t>
        </is>
      </c>
      <c r="D31" s="5" t="inlineStr">
        <is>
          <t>Tier 2</t>
        </is>
      </c>
      <c r="E31" s="6" t="inlineStr">
        <is>
          <t>Model version, system prompt, tool definitions, and configuration are version controlled and change managed. Any change is tested before production and is attributable to a named approver.</t>
        </is>
      </c>
      <c r="F31" s="6" t="inlineStr">
        <is>
          <t>Store prompts and tool definitions in source control with pull request review. Pin model versions explicitly and prohibit automatic upgrades in production. Run the adversarial test set before promoting any change. Record model version with every logged decision so behavior can be tied to configuration.</t>
        </is>
      </c>
      <c r="G31" s="6" t="inlineStr">
        <is>
          <t>A silent model or prompt change can alter agent behavior without any code deployment, defeating change control entirely. When behavior shifts, you cannot correlate it to a cause without version history.</t>
        </is>
      </c>
      <c r="H31" s="11" t="inlineStr">
        <is>
          <t>Not Implemented</t>
        </is>
      </c>
      <c r="I31" s="11" t="n"/>
      <c r="J31" s="12" t="n"/>
      <c r="K31" s="11" t="n"/>
      <c r="L31" s="11" t="n"/>
      <c r="M31" s="12" t="n"/>
    </row>
    <row r="32" ht="62" customHeight="1" s="23">
      <c r="A32" s="8" t="inlineStr">
        <is>
          <t>AI-ASC-28</t>
        </is>
      </c>
      <c r="B32" s="9" t="inlineStr">
        <is>
          <t>Periodic Agent Risk Review</t>
        </is>
      </c>
      <c r="C32" s="9" t="inlineStr">
        <is>
          <t>Governance and Change Management</t>
        </is>
      </c>
      <c r="D32" s="8" t="inlineStr">
        <is>
          <t>Tier 2</t>
        </is>
      </c>
      <c r="E32" s="9" t="inlineStr">
        <is>
          <t>Each production agent receives a documented risk review at least quarterly, covering permission drift, escalation trends, incident history, control effectiveness, and continued business justification.</t>
        </is>
      </c>
      <c r="F32" s="9" t="inlineStr">
        <is>
          <t>Assign the review to the named agent owner with security sign-off. Compare current permissions against the last approved inventory and remediate drift. Review escalation and override statistics for evidence of rubber-stamping. Decommission agents without current business justification rather than leaving them idle.</t>
        </is>
      </c>
      <c r="G32" s="9" t="inlineStr">
        <is>
          <t>Agent permissions and scope expand incrementally, and each individual expansion looks reasonable. Without periodic review, an agent approved for a narrow task ends up with broad production access nobody consciously granted.</t>
        </is>
      </c>
      <c r="H32" s="11" t="inlineStr">
        <is>
          <t>Not Implemented</t>
        </is>
      </c>
      <c r="I32" s="11" t="n"/>
      <c r="J32" s="12" t="n"/>
      <c r="K32" s="11" t="n"/>
      <c r="L32" s="11" t="n"/>
      <c r="M32" s="12" t="n"/>
    </row>
  </sheetData>
  <autoFilter ref="A4:M32"/>
  <mergeCells count="2">
    <mergeCell ref="A2:M2"/>
    <mergeCell ref="A1:M1"/>
  </mergeCells>
  <conditionalFormatting sqref="H5:H32">
    <cfRule type="cellIs" priority="1" operator="equal" dxfId="5">
      <formula>"Not Implemented"</formula>
    </cfRule>
    <cfRule type="cellIs" priority="2" operator="equal" dxfId="0">
      <formula>"Partial"</formula>
    </cfRule>
    <cfRule type="cellIs" priority="3" operator="equal" dxfId="1">
      <formula>"Implemented"</formula>
    </cfRule>
    <cfRule type="cellIs" priority="4" operator="equal" dxfId="2">
      <formula>"Not Applicable"</formula>
    </cfRule>
  </conditionalFormatting>
  <dataValidations count="1">
    <dataValidation sqref="H5 H6 H7 H8 H9 H10 H11 H12 H13 H14 H15 H16 H17 H18 H19 H20 H21 H22 H23 H24 H25 H26 H27 H28 H29 H30 H31 H32" showDropDown="0" showInputMessage="0" showErrorMessage="0" allowBlank="1" type="list">
      <formula1>"Implemented,Partial,Not Implemented,Not Applicable"</formula1>
    </dataValidation>
  </dataValidations>
  <pageMargins left="0.75" right="0.75" top="1" bottom="1" header="0.5" footer="0.5"/>
</worksheet>
</file>

<file path=xl/worksheets/sheet4.xml><?xml version="1.0" encoding="utf-8"?>
<worksheet xmlns="http://schemas.openxmlformats.org/spreadsheetml/2006/main">
  <sheetPr>
    <tabColor rgb="FF2E6BC6"/>
    <outlinePr summaryBelow="1" summaryRight="1"/>
    <pageSetUpPr/>
  </sheetPr>
  <dimension ref="A1:G30"/>
  <sheetViews>
    <sheetView workbookViewId="0">
      <pane ySplit="3" topLeftCell="A4" activePane="bottomLeft" state="frozen"/>
      <selection pane="bottomLeft" activeCell="A1" sqref="A1:G1"/>
    </sheetView>
  </sheetViews>
  <sheetFormatPr baseColWidth="10" defaultColWidth="8.83203125" defaultRowHeight="15"/>
  <cols>
    <col width="40" customWidth="1" style="23" min="1" max="1"/>
    <col width="16" customWidth="1" style="23" min="2" max="2"/>
    <col width="14" customWidth="1" style="23" min="3" max="3"/>
    <col width="18" customWidth="1" style="23" min="4" max="4"/>
    <col width="16" customWidth="1" style="23" min="5" max="6"/>
    <col width="20" customWidth="1" style="23" min="7" max="7"/>
  </cols>
  <sheetData>
    <row r="1" ht="22" customHeight="1" s="23">
      <c r="A1" s="25" t="inlineStr">
        <is>
          <t>OLYMPUS CYBER  |  AI AGENT SECURITY CONTROL LIBRARY</t>
        </is>
      </c>
    </row>
    <row r="2">
      <c r="A2" s="22" t="inlineStr">
        <is>
          <t>Coverage calculated automatically from the Control Assessment tab.</t>
        </is>
      </c>
    </row>
    <row r="4">
      <c r="A4" s="24" t="inlineStr">
        <is>
          <t>OVERALL COVERAGE</t>
        </is>
      </c>
    </row>
    <row r="5" ht="30" customHeight="1" s="23">
      <c r="A5" s="4" t="inlineStr">
        <is>
          <t>Status</t>
        </is>
      </c>
      <c r="B5" s="4" t="inlineStr">
        <is>
          <t>Count</t>
        </is>
      </c>
      <c r="C5" s="4" t="inlineStr">
        <is>
          <t>Percent</t>
        </is>
      </c>
      <c r="D5" s="4" t="n"/>
      <c r="E5" s="4" t="n"/>
      <c r="F5" s="4" t="n"/>
      <c r="G5" s="4" t="n"/>
    </row>
    <row r="6">
      <c r="A6" s="13" t="inlineStr">
        <is>
          <t>Implemented</t>
        </is>
      </c>
      <c r="B6" s="5">
        <f>COUNTIF('Control Assessment'!$H$5:$H$32,A6)</f>
        <v/>
      </c>
      <c r="C6" s="14">
        <f>IF($B$10=0,0,B6/$B$10)</f>
        <v/>
      </c>
    </row>
    <row r="7">
      <c r="A7" s="15" t="inlineStr">
        <is>
          <t>Partial</t>
        </is>
      </c>
      <c r="B7" s="8">
        <f>COUNTIF('Control Assessment'!$H$5:$H$32,A7)</f>
        <v/>
      </c>
      <c r="C7" s="16">
        <f>IF($B$10=0,0,B7/$B$10)</f>
        <v/>
      </c>
    </row>
    <row r="8">
      <c r="A8" s="13" t="inlineStr">
        <is>
          <t>Not Implemented</t>
        </is>
      </c>
      <c r="B8" s="5">
        <f>COUNTIF('Control Assessment'!$H$5:$H$32,A8)</f>
        <v/>
      </c>
      <c r="C8" s="14">
        <f>IF($B$10=0,0,B8/$B$10)</f>
        <v/>
      </c>
    </row>
    <row r="9">
      <c r="A9" s="15" t="inlineStr">
        <is>
          <t>Not Applicable</t>
        </is>
      </c>
      <c r="B9" s="8">
        <f>COUNTIF('Control Assessment'!$H$5:$H$32,A9)</f>
        <v/>
      </c>
      <c r="C9" s="16">
        <f>IF($B$10=0,0,B9/$B$10)</f>
        <v/>
      </c>
    </row>
    <row r="10">
      <c r="A10" s="17" t="inlineStr">
        <is>
          <t>Total controls</t>
        </is>
      </c>
      <c r="B10" s="18" t="n">
        <v>28</v>
      </c>
      <c r="C10" s="19" t="n">
        <v>1</v>
      </c>
    </row>
    <row r="12">
      <c r="A12" s="24" t="inlineStr">
        <is>
          <t>COVERAGE BY TIER</t>
        </is>
      </c>
    </row>
    <row r="13" ht="30" customHeight="1" s="23">
      <c r="A13" s="4" t="inlineStr">
        <is>
          <t>Tier</t>
        </is>
      </c>
      <c r="B13" s="4" t="inlineStr">
        <is>
          <t>Total</t>
        </is>
      </c>
      <c r="C13" s="4" t="inlineStr">
        <is>
          <t>Implemented</t>
        </is>
      </c>
      <c r="D13" s="4" t="inlineStr">
        <is>
          <t>Partial</t>
        </is>
      </c>
      <c r="E13" s="4" t="inlineStr">
        <is>
          <t>Not Implemented</t>
        </is>
      </c>
      <c r="F13" s="4" t="inlineStr">
        <is>
          <t>N/A</t>
        </is>
      </c>
      <c r="G13" s="4" t="inlineStr">
        <is>
          <t>Percent Implemented</t>
        </is>
      </c>
    </row>
    <row r="14">
      <c r="A14" s="13" t="inlineStr">
        <is>
          <t>Tier 1</t>
        </is>
      </c>
      <c r="B14" s="5">
        <f>COUNTIF('Control Assessment'!$D$5:$D$32,A14)</f>
        <v/>
      </c>
      <c r="C14" s="5">
        <f>COUNTIFS('Control Assessment'!$D$5:$D$32,A14,'Control Assessment'!$H$5:$H$32,"Implemented")</f>
        <v/>
      </c>
      <c r="D14" s="5">
        <f>COUNTIFS('Control Assessment'!$D$5:$D$32,A14,'Control Assessment'!$H$5:$H$32,"Partial")</f>
        <v/>
      </c>
      <c r="E14" s="5">
        <f>COUNTIFS('Control Assessment'!$D$5:$D$32,A14,'Control Assessment'!$H$5:$H$32,"Not Implemented")</f>
        <v/>
      </c>
      <c r="F14" s="5">
        <f>COUNTIFS('Control Assessment'!$D$5:$D$32,A14,'Control Assessment'!$H$5:$H$32,"Not Applicable")</f>
        <v/>
      </c>
      <c r="G14" s="14">
        <f>IF(B14=0,0,C14/B14)</f>
        <v/>
      </c>
    </row>
    <row r="15">
      <c r="A15" s="15" t="inlineStr">
        <is>
          <t>Tier 2</t>
        </is>
      </c>
      <c r="B15" s="8">
        <f>COUNTIF('Control Assessment'!$D$5:$D$32,A15)</f>
        <v/>
      </c>
      <c r="C15" s="8">
        <f>COUNTIFS('Control Assessment'!$D$5:$D$32,A15,'Control Assessment'!$H$5:$H$32,"Implemented")</f>
        <v/>
      </c>
      <c r="D15" s="8">
        <f>COUNTIFS('Control Assessment'!$D$5:$D$32,A15,'Control Assessment'!$H$5:$H$32,"Partial")</f>
        <v/>
      </c>
      <c r="E15" s="8">
        <f>COUNTIFS('Control Assessment'!$D$5:$D$32,A15,'Control Assessment'!$H$5:$H$32,"Not Implemented")</f>
        <v/>
      </c>
      <c r="F15" s="8">
        <f>COUNTIFS('Control Assessment'!$D$5:$D$32,A15,'Control Assessment'!$H$5:$H$32,"Not Applicable")</f>
        <v/>
      </c>
      <c r="G15" s="16">
        <f>IF(B15=0,0,C15/B15)</f>
        <v/>
      </c>
    </row>
    <row r="16">
      <c r="A16" s="13" t="inlineStr">
        <is>
          <t>Tier 3</t>
        </is>
      </c>
      <c r="B16" s="5">
        <f>COUNTIF('Control Assessment'!$D$5:$D$32,A16)</f>
        <v/>
      </c>
      <c r="C16" s="5">
        <f>COUNTIFS('Control Assessment'!$D$5:$D$32,A16,'Control Assessment'!$H$5:$H$32,"Implemented")</f>
        <v/>
      </c>
      <c r="D16" s="5">
        <f>COUNTIFS('Control Assessment'!$D$5:$D$32,A16,'Control Assessment'!$H$5:$H$32,"Partial")</f>
        <v/>
      </c>
      <c r="E16" s="5">
        <f>COUNTIFS('Control Assessment'!$D$5:$D$32,A16,'Control Assessment'!$H$5:$H$32,"Not Implemented")</f>
        <v/>
      </c>
      <c r="F16" s="5">
        <f>COUNTIFS('Control Assessment'!$D$5:$D$32,A16,'Control Assessment'!$H$5:$H$32,"Not Applicable")</f>
        <v/>
      </c>
      <c r="G16" s="14">
        <f>IF(B16=0,0,C16/B16)</f>
        <v/>
      </c>
    </row>
    <row r="18">
      <c r="A18" s="24" t="inlineStr">
        <is>
          <t>COVERAGE BY DOMAIN</t>
        </is>
      </c>
    </row>
    <row r="19" ht="30" customHeight="1" s="23">
      <c r="A19" s="4" t="inlineStr">
        <is>
          <t>Domain</t>
        </is>
      </c>
      <c r="B19" s="4" t="inlineStr">
        <is>
          <t>Total</t>
        </is>
      </c>
      <c r="C19" s="4" t="inlineStr">
        <is>
          <t>Implemented</t>
        </is>
      </c>
      <c r="D19" s="4" t="inlineStr">
        <is>
          <t>Partial</t>
        </is>
      </c>
      <c r="E19" s="4" t="inlineStr">
        <is>
          <t>Not Implemented</t>
        </is>
      </c>
      <c r="F19" s="4" t="inlineStr">
        <is>
          <t>N/A</t>
        </is>
      </c>
      <c r="G19" s="4" t="inlineStr">
        <is>
          <t>Percent Implemented</t>
        </is>
      </c>
    </row>
    <row r="20">
      <c r="A20" s="13" t="inlineStr">
        <is>
          <t>Isolation and Boundary Protection</t>
        </is>
      </c>
      <c r="B20" s="5">
        <f>COUNTIF('Control Assessment'!$C$5:$C$32,A20)</f>
        <v/>
      </c>
      <c r="C20" s="5">
        <f>COUNTIFS('Control Assessment'!$C$5:$C$32,A20,'Control Assessment'!$H$5:$H$32,"Implemented")</f>
        <v/>
      </c>
      <c r="D20" s="5">
        <f>COUNTIFS('Control Assessment'!$C$5:$C$32,A20,'Control Assessment'!$H$5:$H$32,"Partial")</f>
        <v/>
      </c>
      <c r="E20" s="5">
        <f>COUNTIFS('Control Assessment'!$C$5:$C$32,A20,'Control Assessment'!$H$5:$H$32,"Not Implemented")</f>
        <v/>
      </c>
      <c r="F20" s="5">
        <f>COUNTIFS('Control Assessment'!$C$5:$C$32,A20,'Control Assessment'!$H$5:$H$32,"Not Applicable")</f>
        <v/>
      </c>
      <c r="G20" s="14">
        <f>IF(B20=0,0,C20/B20)</f>
        <v/>
      </c>
    </row>
    <row r="21">
      <c r="A21" s="15" t="inlineStr">
        <is>
          <t>Authentication and Authorization</t>
        </is>
      </c>
      <c r="B21" s="8">
        <f>COUNTIF('Control Assessment'!$C$5:$C$32,A21)</f>
        <v/>
      </c>
      <c r="C21" s="8">
        <f>COUNTIFS('Control Assessment'!$C$5:$C$32,A21,'Control Assessment'!$H$5:$H$32,"Implemented")</f>
        <v/>
      </c>
      <c r="D21" s="8">
        <f>COUNTIFS('Control Assessment'!$C$5:$C$32,A21,'Control Assessment'!$H$5:$H$32,"Partial")</f>
        <v/>
      </c>
      <c r="E21" s="8">
        <f>COUNTIFS('Control Assessment'!$C$5:$C$32,A21,'Control Assessment'!$H$5:$H$32,"Not Implemented")</f>
        <v/>
      </c>
      <c r="F21" s="8">
        <f>COUNTIFS('Control Assessment'!$C$5:$C$32,A21,'Control Assessment'!$H$5:$H$32,"Not Applicable")</f>
        <v/>
      </c>
      <c r="G21" s="16">
        <f>IF(B21=0,0,C21/B21)</f>
        <v/>
      </c>
    </row>
    <row r="22">
      <c r="A22" s="13" t="inlineStr">
        <is>
          <t>Input Validation and Data Integrity</t>
        </is>
      </c>
      <c r="B22" s="5">
        <f>COUNTIF('Control Assessment'!$C$5:$C$32,A22)</f>
        <v/>
      </c>
      <c r="C22" s="5">
        <f>COUNTIFS('Control Assessment'!$C$5:$C$32,A22,'Control Assessment'!$H$5:$H$32,"Implemented")</f>
        <v/>
      </c>
      <c r="D22" s="5">
        <f>COUNTIFS('Control Assessment'!$C$5:$C$32,A22,'Control Assessment'!$H$5:$H$32,"Partial")</f>
        <v/>
      </c>
      <c r="E22" s="5">
        <f>COUNTIFS('Control Assessment'!$C$5:$C$32,A22,'Control Assessment'!$H$5:$H$32,"Not Implemented")</f>
        <v/>
      </c>
      <c r="F22" s="5">
        <f>COUNTIFS('Control Assessment'!$C$5:$C$32,A22,'Control Assessment'!$H$5:$H$32,"Not Applicable")</f>
        <v/>
      </c>
      <c r="G22" s="14">
        <f>IF(B22=0,0,C22/B22)</f>
        <v/>
      </c>
    </row>
    <row r="23">
      <c r="A23" s="15" t="inlineStr">
        <is>
          <t>Decision Logging and Audit</t>
        </is>
      </c>
      <c r="B23" s="8">
        <f>COUNTIF('Control Assessment'!$C$5:$C$32,A23)</f>
        <v/>
      </c>
      <c r="C23" s="8">
        <f>COUNTIFS('Control Assessment'!$C$5:$C$32,A23,'Control Assessment'!$H$5:$H$32,"Implemented")</f>
        <v/>
      </c>
      <c r="D23" s="8">
        <f>COUNTIFS('Control Assessment'!$C$5:$C$32,A23,'Control Assessment'!$H$5:$H$32,"Partial")</f>
        <v/>
      </c>
      <c r="E23" s="8">
        <f>COUNTIFS('Control Assessment'!$C$5:$C$32,A23,'Control Assessment'!$H$5:$H$32,"Not Implemented")</f>
        <v/>
      </c>
      <c r="F23" s="8">
        <f>COUNTIFS('Control Assessment'!$C$5:$C$32,A23,'Control Assessment'!$H$5:$H$32,"Not Applicable")</f>
        <v/>
      </c>
      <c r="G23" s="16">
        <f>IF(B23=0,0,C23/B23)</f>
        <v/>
      </c>
    </row>
    <row r="24">
      <c r="A24" s="13" t="inlineStr">
        <is>
          <t>Failure Handling and Escalation</t>
        </is>
      </c>
      <c r="B24" s="5">
        <f>COUNTIF('Control Assessment'!$C$5:$C$32,A24)</f>
        <v/>
      </c>
      <c r="C24" s="5">
        <f>COUNTIFS('Control Assessment'!$C$5:$C$32,A24,'Control Assessment'!$H$5:$H$32,"Implemented")</f>
        <v/>
      </c>
      <c r="D24" s="5">
        <f>COUNTIFS('Control Assessment'!$C$5:$C$32,A24,'Control Assessment'!$H$5:$H$32,"Partial")</f>
        <v/>
      </c>
      <c r="E24" s="5">
        <f>COUNTIFS('Control Assessment'!$C$5:$C$32,A24,'Control Assessment'!$H$5:$H$32,"Not Implemented")</f>
        <v/>
      </c>
      <c r="F24" s="5">
        <f>COUNTIFS('Control Assessment'!$C$5:$C$32,A24,'Control Assessment'!$H$5:$H$32,"Not Applicable")</f>
        <v/>
      </c>
      <c r="G24" s="14">
        <f>IF(B24=0,0,C24/B24)</f>
        <v/>
      </c>
    </row>
    <row r="25">
      <c r="A25" s="15" t="inlineStr">
        <is>
          <t>Monitoring and Detection</t>
        </is>
      </c>
      <c r="B25" s="8">
        <f>COUNTIF('Control Assessment'!$C$5:$C$32,A25)</f>
        <v/>
      </c>
      <c r="C25" s="8">
        <f>COUNTIFS('Control Assessment'!$C$5:$C$32,A25,'Control Assessment'!$H$5:$H$32,"Implemented")</f>
        <v/>
      </c>
      <c r="D25" s="8">
        <f>COUNTIFS('Control Assessment'!$C$5:$C$32,A25,'Control Assessment'!$H$5:$H$32,"Partial")</f>
        <v/>
      </c>
      <c r="E25" s="8">
        <f>COUNTIFS('Control Assessment'!$C$5:$C$32,A25,'Control Assessment'!$H$5:$H$32,"Not Implemented")</f>
        <v/>
      </c>
      <c r="F25" s="8">
        <f>COUNTIFS('Control Assessment'!$C$5:$C$32,A25,'Control Assessment'!$H$5:$H$32,"Not Applicable")</f>
        <v/>
      </c>
      <c r="G25" s="16">
        <f>IF(B25=0,0,C25/B25)</f>
        <v/>
      </c>
    </row>
    <row r="26">
      <c r="A26" s="13" t="inlineStr">
        <is>
          <t>Incident Response and Kill Switch</t>
        </is>
      </c>
      <c r="B26" s="5">
        <f>COUNTIF('Control Assessment'!$C$5:$C$32,A26)</f>
        <v/>
      </c>
      <c r="C26" s="5">
        <f>COUNTIFS('Control Assessment'!$C$5:$C$32,A26,'Control Assessment'!$H$5:$H$32,"Implemented")</f>
        <v/>
      </c>
      <c r="D26" s="5">
        <f>COUNTIFS('Control Assessment'!$C$5:$C$32,A26,'Control Assessment'!$H$5:$H$32,"Partial")</f>
        <v/>
      </c>
      <c r="E26" s="5">
        <f>COUNTIFS('Control Assessment'!$C$5:$C$32,A26,'Control Assessment'!$H$5:$H$32,"Not Implemented")</f>
        <v/>
      </c>
      <c r="F26" s="5">
        <f>COUNTIFS('Control Assessment'!$C$5:$C$32,A26,'Control Assessment'!$H$5:$H$32,"Not Applicable")</f>
        <v/>
      </c>
      <c r="G26" s="14">
        <f>IF(B26=0,0,C26/B26)</f>
        <v/>
      </c>
    </row>
    <row r="27">
      <c r="A27" s="15" t="inlineStr">
        <is>
          <t>Governance and Change Management</t>
        </is>
      </c>
      <c r="B27" s="8">
        <f>COUNTIF('Control Assessment'!$C$5:$C$32,A27)</f>
        <v/>
      </c>
      <c r="C27" s="8">
        <f>COUNTIFS('Control Assessment'!$C$5:$C$32,A27,'Control Assessment'!$H$5:$H$32,"Implemented")</f>
        <v/>
      </c>
      <c r="D27" s="8">
        <f>COUNTIFS('Control Assessment'!$C$5:$C$32,A27,'Control Assessment'!$H$5:$H$32,"Partial")</f>
        <v/>
      </c>
      <c r="E27" s="8">
        <f>COUNTIFS('Control Assessment'!$C$5:$C$32,A27,'Control Assessment'!$H$5:$H$32,"Not Implemented")</f>
        <v/>
      </c>
      <c r="F27" s="8">
        <f>COUNTIFS('Control Assessment'!$C$5:$C$32,A27,'Control Assessment'!$H$5:$H$32,"Not Applicable")</f>
        <v/>
      </c>
      <c r="G27" s="16">
        <f>IF(B27=0,0,C27/B27)</f>
        <v/>
      </c>
    </row>
    <row r="30">
      <c r="A30" s="20" t="inlineStr">
        <is>
          <t>Executive Cyber Resilience  |  olympus-cyber.com</t>
        </is>
      </c>
    </row>
  </sheetData>
  <mergeCells count="5">
    <mergeCell ref="A1:G1"/>
    <mergeCell ref="A18:G18"/>
    <mergeCell ref="A12:G12"/>
    <mergeCell ref="A4:G4"/>
    <mergeCell ref="A2:G2"/>
  </mergeCells>
  <pageMargins left="0.75" right="0.75" top="1" bottom="1" header="0.5" footer="0.5"/>
</worksheet>
</file>

<file path=xl/worksheets/sheet5.xml><?xml version="1.0" encoding="utf-8"?>
<worksheet xmlns="http://schemas.openxmlformats.org/spreadsheetml/2006/main">
  <sheetPr>
    <tabColor rgb="FFD6E8F7"/>
    <outlinePr summaryBelow="1" summaryRight="1"/>
    <pageSetUpPr/>
  </sheetPr>
  <dimension ref="A1:H32"/>
  <sheetViews>
    <sheetView workbookViewId="0">
      <pane xSplit="2" ySplit="4" topLeftCell="C5" activePane="bottomRight" state="frozen"/>
      <selection pane="topRight" activeCell="A1" sqref="A1"/>
      <selection pane="bottomLeft" activeCell="A1" sqref="A1"/>
      <selection pane="bottomRight" activeCell="A1" sqref="A1:H1"/>
    </sheetView>
  </sheetViews>
  <sheetFormatPr baseColWidth="10" defaultColWidth="8.83203125" defaultRowHeight="15"/>
  <cols>
    <col width="13" customWidth="1" style="23" min="1" max="1"/>
    <col width="34" customWidth="1" style="23" min="2" max="2"/>
    <col width="9" customWidth="1" style="23" min="3" max="3"/>
    <col width="22" customWidth="1" style="23" min="4" max="4"/>
    <col width="20" customWidth="1" style="23" min="5" max="6"/>
    <col width="18" customWidth="1" style="23" min="7" max="7"/>
    <col width="20" customWidth="1" style="23" min="8" max="8"/>
  </cols>
  <sheetData>
    <row r="1" ht="22" customHeight="1" s="23">
      <c r="A1" s="25" t="inlineStr">
        <is>
          <t>OLYMPUS CYBER  |  AI AGENT SECURITY CONTROL LIBRARY</t>
        </is>
      </c>
    </row>
    <row r="2">
      <c r="A2" s="22" t="inlineStr">
        <is>
          <t>Fold agent controls into an existing audit program. Do not stand up a parallel control set.</t>
        </is>
      </c>
    </row>
    <row r="4" ht="30" customHeight="1" s="23">
      <c r="A4" s="4" t="inlineStr">
        <is>
          <t>Control ID</t>
        </is>
      </c>
      <c r="B4" s="4" t="inlineStr">
        <is>
          <t>Control Name</t>
        </is>
      </c>
      <c r="C4" s="4" t="inlineStr">
        <is>
          <t>Tier</t>
        </is>
      </c>
      <c r="D4" s="4" t="inlineStr">
        <is>
          <t>NIST CSF 2.0</t>
        </is>
      </c>
      <c r="E4" s="4" t="inlineStr">
        <is>
          <t>ISO 27001:2022</t>
        </is>
      </c>
      <c r="F4" s="4" t="inlineStr">
        <is>
          <t>CSA CCM v4</t>
        </is>
      </c>
      <c r="G4" s="4" t="inlineStr">
        <is>
          <t>PCI DSS 4.0</t>
        </is>
      </c>
      <c r="H4" s="4" t="inlineStr">
        <is>
          <t>CIS Controls v8.1</t>
        </is>
      </c>
    </row>
    <row r="5" ht="26" customHeight="1" s="23">
      <c r="A5" s="5" t="inlineStr">
        <is>
          <t>AI-ASC-01</t>
        </is>
      </c>
      <c r="B5" s="6" t="inlineStr">
        <is>
          <t>Network Segmentation for Agent Runtime</t>
        </is>
      </c>
      <c r="C5" s="5" t="inlineStr">
        <is>
          <t>Tier 1</t>
        </is>
      </c>
      <c r="D5" s="6" t="inlineStr">
        <is>
          <t>PR.IR-01, PR.AA-05</t>
        </is>
      </c>
      <c r="E5" s="6" t="inlineStr">
        <is>
          <t>8.20, 8.22</t>
        </is>
      </c>
      <c r="F5" s="6" t="inlineStr">
        <is>
          <t>IVS-03, IVS-07</t>
        </is>
      </c>
      <c r="G5" s="6" t="inlineStr">
        <is>
          <t>1.2, 1.3, 1.4</t>
        </is>
      </c>
      <c r="H5" s="6" t="inlineStr">
        <is>
          <t>12.2, 12.4, 4.4</t>
        </is>
      </c>
    </row>
    <row r="6" ht="26" customHeight="1" s="23">
      <c r="A6" s="8" t="inlineStr">
        <is>
          <t>AI-ASC-02</t>
        </is>
      </c>
      <c r="B6" s="9" t="inlineStr">
        <is>
          <t>Credential Isolation and Vaulting</t>
        </is>
      </c>
      <c r="C6" s="8" t="inlineStr">
        <is>
          <t>Tier 1</t>
        </is>
      </c>
      <c r="D6" s="9" t="inlineStr">
        <is>
          <t>PR.AA-01, PR.DS-01</t>
        </is>
      </c>
      <c r="E6" s="9" t="inlineStr">
        <is>
          <t>5.17, 8.24</t>
        </is>
      </c>
      <c r="F6" s="9" t="inlineStr">
        <is>
          <t>IAM-06, CEK-03</t>
        </is>
      </c>
      <c r="G6" s="9" t="inlineStr">
        <is>
          <t>3.5, 8.3.1</t>
        </is>
      </c>
      <c r="H6" s="9" t="inlineStr">
        <is>
          <t>3.11, 5.2</t>
        </is>
      </c>
    </row>
    <row r="7" ht="26" customHeight="1" s="23">
      <c r="A7" s="5" t="inlineStr">
        <is>
          <t>AI-ASC-03</t>
        </is>
      </c>
      <c r="B7" s="6" t="inlineStr">
        <is>
          <t>API Gateway Mediation</t>
        </is>
      </c>
      <c r="C7" s="5" t="inlineStr">
        <is>
          <t>Tier 1</t>
        </is>
      </c>
      <c r="D7" s="6" t="inlineStr">
        <is>
          <t>PR.AA-05, PR.PS-01</t>
        </is>
      </c>
      <c r="E7" s="6" t="inlineStr">
        <is>
          <t>8.21, 8.26</t>
        </is>
      </c>
      <c r="F7" s="6" t="inlineStr">
        <is>
          <t>AIS-02, IVS-06</t>
        </is>
      </c>
      <c r="G7" s="6" t="inlineStr">
        <is>
          <t>1.3, 6.4.2</t>
        </is>
      </c>
      <c r="H7" s="6" t="inlineStr">
        <is>
          <t>12.2, 16.10</t>
        </is>
      </c>
    </row>
    <row r="8" ht="26" customHeight="1" s="23">
      <c r="A8" s="8" t="inlineStr">
        <is>
          <t>AI-ASC-04</t>
        </is>
      </c>
      <c r="B8" s="9" t="inlineStr">
        <is>
          <t>Resource Quota Enforcement</t>
        </is>
      </c>
      <c r="C8" s="8" t="inlineStr">
        <is>
          <t>Tier 2</t>
        </is>
      </c>
      <c r="D8" s="9" t="inlineStr">
        <is>
          <t>PR.IR-04, DE.CM-09</t>
        </is>
      </c>
      <c r="E8" s="9" t="inlineStr">
        <is>
          <t>8.6</t>
        </is>
      </c>
      <c r="F8" s="9" t="inlineStr">
        <is>
          <t>IVS-04, IPY-03</t>
        </is>
      </c>
      <c r="G8" s="9" t="inlineStr">
        <is>
          <t>12.10.5</t>
        </is>
      </c>
      <c r="H8" s="9" t="inlineStr">
        <is>
          <t>12.1, 13.1</t>
        </is>
      </c>
    </row>
    <row r="9" ht="26" customHeight="1" s="23">
      <c r="A9" s="5" t="inlineStr">
        <is>
          <t>AI-ASC-05</t>
        </is>
      </c>
      <c r="B9" s="6" t="inlineStr">
        <is>
          <t>Process and Container Isolation</t>
        </is>
      </c>
      <c r="C9" s="5" t="inlineStr">
        <is>
          <t>Tier 2</t>
        </is>
      </c>
      <c r="D9" s="6" t="inlineStr">
        <is>
          <t>PR.PS-01, PR.PS-05</t>
        </is>
      </c>
      <c r="E9" s="6" t="inlineStr">
        <is>
          <t>8.31, 8.19</t>
        </is>
      </c>
      <c r="F9" s="6" t="inlineStr">
        <is>
          <t>IVS-09, CCC-04</t>
        </is>
      </c>
      <c r="G9" s="6" t="inlineStr">
        <is>
          <t>2.2, 6.4.1</t>
        </is>
      </c>
      <c r="H9" s="6" t="inlineStr">
        <is>
          <t>4.1, 4.6, 2.7</t>
        </is>
      </c>
    </row>
    <row r="10" ht="26" customHeight="1" s="23">
      <c r="A10" s="8" t="inlineStr">
        <is>
          <t>AI-ASC-06</t>
        </is>
      </c>
      <c r="B10" s="9" t="inlineStr">
        <is>
          <t>Least Privilege Agent Identity</t>
        </is>
      </c>
      <c r="C10" s="8" t="inlineStr">
        <is>
          <t>Tier 1</t>
        </is>
      </c>
      <c r="D10" s="9" t="inlineStr">
        <is>
          <t>PR.AA-05, PR.AA-01</t>
        </is>
      </c>
      <c r="E10" s="9" t="inlineStr">
        <is>
          <t>5.15, 8.2</t>
        </is>
      </c>
      <c r="F10" s="9" t="inlineStr">
        <is>
          <t>IAM-05, IAM-16</t>
        </is>
      </c>
      <c r="G10" s="9" t="inlineStr">
        <is>
          <t>7.2, 7.3</t>
        </is>
      </c>
      <c r="H10" s="9" t="inlineStr">
        <is>
          <t>6.8, 5.4</t>
        </is>
      </c>
    </row>
    <row r="11" ht="26" customHeight="1" s="23">
      <c r="A11" s="5" t="inlineStr">
        <is>
          <t>AI-ASC-07</t>
        </is>
      </c>
      <c r="B11" s="6" t="inlineStr">
        <is>
          <t>Non-Human Identity Registration</t>
        </is>
      </c>
      <c r="C11" s="5" t="inlineStr">
        <is>
          <t>Tier 1</t>
        </is>
      </c>
      <c r="D11" s="6" t="inlineStr">
        <is>
          <t>ID.AM-01, GV.RR-02</t>
        </is>
      </c>
      <c r="E11" s="6" t="inlineStr">
        <is>
          <t>5.9, 5.16</t>
        </is>
      </c>
      <c r="F11" s="6" t="inlineStr">
        <is>
          <t>IAM-01, DCS-06</t>
        </is>
      </c>
      <c r="G11" s="6" t="inlineStr">
        <is>
          <t>8.1, 12.5.1</t>
        </is>
      </c>
      <c r="H11" s="6" t="inlineStr">
        <is>
          <t>1.1, 5.1</t>
        </is>
      </c>
    </row>
    <row r="12" ht="26" customHeight="1" s="23">
      <c r="A12" s="8" t="inlineStr">
        <is>
          <t>AI-ASC-08</t>
        </is>
      </c>
      <c r="B12" s="9" t="inlineStr">
        <is>
          <t>Documented Permission Inventory</t>
        </is>
      </c>
      <c r="C12" s="8" t="inlineStr">
        <is>
          <t>Tier 2</t>
        </is>
      </c>
      <c r="D12" s="9" t="inlineStr">
        <is>
          <t>ID.AM-02, GV.OC-04</t>
        </is>
      </c>
      <c r="E12" s="9" t="inlineStr">
        <is>
          <t>5.9, 8.9</t>
        </is>
      </c>
      <c r="F12" s="9" t="inlineStr">
        <is>
          <t>IAM-02, GRC-05</t>
        </is>
      </c>
      <c r="G12" s="9" t="inlineStr">
        <is>
          <t>7.2.4, 12.5.2</t>
        </is>
      </c>
      <c r="H12" s="9" t="inlineStr">
        <is>
          <t>1.1, 6.1</t>
        </is>
      </c>
    </row>
    <row r="13" ht="26" customHeight="1" s="23">
      <c r="A13" s="5" t="inlineStr">
        <is>
          <t>AI-ASC-09</t>
        </is>
      </c>
      <c r="B13" s="6" t="inlineStr">
        <is>
          <t>Credential Rotation and Expiry</t>
        </is>
      </c>
      <c r="C13" s="5" t="inlineStr">
        <is>
          <t>Tier 2</t>
        </is>
      </c>
      <c r="D13" s="6" t="inlineStr">
        <is>
          <t>PR.AA-01, PR.AA-02</t>
        </is>
      </c>
      <c r="E13" s="6" t="inlineStr">
        <is>
          <t>5.17, 8.5</t>
        </is>
      </c>
      <c r="F13" s="6" t="inlineStr">
        <is>
          <t>IAM-14, CEK-08</t>
        </is>
      </c>
      <c r="G13" s="6" t="inlineStr">
        <is>
          <t>8.3.9, 8.6.3</t>
        </is>
      </c>
      <c r="H13" s="6" t="inlineStr">
        <is>
          <t>5.2, 5.3</t>
        </is>
      </c>
    </row>
    <row r="14" ht="26" customHeight="1" s="23">
      <c r="A14" s="8" t="inlineStr">
        <is>
          <t>AI-ASC-10</t>
        </is>
      </c>
      <c r="B14" s="9" t="inlineStr">
        <is>
          <t>Schema Validation on All Inputs</t>
        </is>
      </c>
      <c r="C14" s="8" t="inlineStr">
        <is>
          <t>Tier 1</t>
        </is>
      </c>
      <c r="D14" s="9" t="inlineStr">
        <is>
          <t>PR.DS-02, PR.PS-06</t>
        </is>
      </c>
      <c r="E14" s="9" t="inlineStr">
        <is>
          <t>8.26, 8.28</t>
        </is>
      </c>
      <c r="F14" s="9" t="inlineStr">
        <is>
          <t>AIS-04, AIS-07</t>
        </is>
      </c>
      <c r="G14" s="9" t="inlineStr">
        <is>
          <t>6.2.4, 6.4.1</t>
        </is>
      </c>
      <c r="H14" s="9" t="inlineStr">
        <is>
          <t>16.10, 16.11</t>
        </is>
      </c>
    </row>
    <row r="15" ht="26" customHeight="1" s="23">
      <c r="A15" s="5" t="inlineStr">
        <is>
          <t>AI-ASC-11</t>
        </is>
      </c>
      <c r="B15" s="6" t="inlineStr">
        <is>
          <t>Data Source Integrity Verification</t>
        </is>
      </c>
      <c r="C15" s="5" t="inlineStr">
        <is>
          <t>Tier 2</t>
        </is>
      </c>
      <c r="D15" s="6" t="inlineStr">
        <is>
          <t>PR.DS-01, ID.RA-09</t>
        </is>
      </c>
      <c r="E15" s="6" t="inlineStr">
        <is>
          <t>5.23, 8.24</t>
        </is>
      </c>
      <c r="F15" s="6" t="inlineStr">
        <is>
          <t>DSP-03, STA-06</t>
        </is>
      </c>
      <c r="G15" s="6" t="inlineStr">
        <is>
          <t>6.4.3, 12.8</t>
        </is>
      </c>
      <c r="H15" s="6" t="inlineStr">
        <is>
          <t>3.10, 15.4</t>
        </is>
      </c>
    </row>
    <row r="16" ht="26" customHeight="1" s="23">
      <c r="A16" s="8" t="inlineStr">
        <is>
          <t>AI-ASC-12</t>
        </is>
      </c>
      <c r="B16" s="9" t="inlineStr">
        <is>
          <t>Prompt Injection Prevention</t>
        </is>
      </c>
      <c r="C16" s="8" t="inlineStr">
        <is>
          <t>Tier 1</t>
        </is>
      </c>
      <c r="D16" s="9" t="inlineStr">
        <is>
          <t>PR.PS-06, DE.CM-09</t>
        </is>
      </c>
      <c r="E16" s="9" t="inlineStr">
        <is>
          <t>8.26, 8.28</t>
        </is>
      </c>
      <c r="F16" s="9" t="inlineStr">
        <is>
          <t>AIS-04, TVM-02</t>
        </is>
      </c>
      <c r="G16" s="9" t="inlineStr">
        <is>
          <t>6.2.4</t>
        </is>
      </c>
      <c r="H16" s="9" t="inlineStr">
        <is>
          <t>16.11, 16.12</t>
        </is>
      </c>
    </row>
    <row r="17" ht="26" customHeight="1" s="23">
      <c r="A17" s="5" t="inlineStr">
        <is>
          <t>AI-ASC-13</t>
        </is>
      </c>
      <c r="B17" s="6" t="inlineStr">
        <is>
          <t>Input Anomaly Detection</t>
        </is>
      </c>
      <c r="C17" s="5" t="inlineStr">
        <is>
          <t>Tier 3</t>
        </is>
      </c>
      <c r="D17" s="6" t="inlineStr">
        <is>
          <t>DE.AE-02, DE.CM-01</t>
        </is>
      </c>
      <c r="E17" s="6" t="inlineStr">
        <is>
          <t>8.16</t>
        </is>
      </c>
      <c r="F17" s="6" t="inlineStr">
        <is>
          <t>LOG-13, TVM-03</t>
        </is>
      </c>
      <c r="G17" s="6" t="inlineStr">
        <is>
          <t>10.4, 11.5</t>
        </is>
      </c>
      <c r="H17" s="6" t="inlineStr">
        <is>
          <t>13.1, 8.11</t>
        </is>
      </c>
    </row>
    <row r="18" ht="26" customHeight="1" s="23">
      <c r="A18" s="8" t="inlineStr">
        <is>
          <t>AI-ASC-14</t>
        </is>
      </c>
      <c r="B18" s="9" t="inlineStr">
        <is>
          <t>Comprehensive Decision Logging</t>
        </is>
      </c>
      <c r="C18" s="8" t="inlineStr">
        <is>
          <t>Tier 1</t>
        </is>
      </c>
      <c r="D18" s="9" t="inlineStr">
        <is>
          <t>DE.AE-03, PR.PS-04</t>
        </is>
      </c>
      <c r="E18" s="9" t="inlineStr">
        <is>
          <t>8.15</t>
        </is>
      </c>
      <c r="F18" s="9" t="inlineStr">
        <is>
          <t>LOG-03, LOG-05</t>
        </is>
      </c>
      <c r="G18" s="9" t="inlineStr">
        <is>
          <t>10.2.1, 10.2.2</t>
        </is>
      </c>
      <c r="H18" s="9" t="inlineStr">
        <is>
          <t>8.2, 8.5</t>
        </is>
      </c>
    </row>
    <row r="19" ht="26" customHeight="1" s="23">
      <c r="A19" s="5" t="inlineStr">
        <is>
          <t>AI-ASC-15</t>
        </is>
      </c>
      <c r="B19" s="6" t="inlineStr">
        <is>
          <t>Immutable Audit Trail</t>
        </is>
      </c>
      <c r="C19" s="5" t="inlineStr">
        <is>
          <t>Tier 2</t>
        </is>
      </c>
      <c r="D19" s="6" t="inlineStr">
        <is>
          <t>PR.DS-01, DE.AE-06</t>
        </is>
      </c>
      <c r="E19" s="6" t="inlineStr">
        <is>
          <t>8.15, 5.28</t>
        </is>
      </c>
      <c r="F19" s="6" t="inlineStr">
        <is>
          <t>LOG-09, LOG-10</t>
        </is>
      </c>
      <c r="G19" s="6" t="inlineStr">
        <is>
          <t>10.3.2, 10.5.1</t>
        </is>
      </c>
      <c r="H19" s="6" t="inlineStr">
        <is>
          <t>8.3, 8.9</t>
        </is>
      </c>
    </row>
    <row r="20" ht="26" customHeight="1" s="23">
      <c r="A20" s="8" t="inlineStr">
        <is>
          <t>AI-ASC-16</t>
        </is>
      </c>
      <c r="B20" s="9" t="inlineStr">
        <is>
          <t>Forensic Reconstruction Capability</t>
        </is>
      </c>
      <c r="C20" s="8" t="inlineStr">
        <is>
          <t>Tier 2</t>
        </is>
      </c>
      <c r="D20" s="9" t="inlineStr">
        <is>
          <t>RS.AN-03, DE.AE-02</t>
        </is>
      </c>
      <c r="E20" s="9" t="inlineStr">
        <is>
          <t>5.28, 8.15</t>
        </is>
      </c>
      <c r="F20" s="9" t="inlineStr">
        <is>
          <t>SEF-06, LOG-08</t>
        </is>
      </c>
      <c r="G20" s="9" t="inlineStr">
        <is>
          <t>10.4.1, 12.10.1</t>
        </is>
      </c>
      <c r="H20" s="9" t="inlineStr">
        <is>
          <t>8.11, 17.4</t>
        </is>
      </c>
    </row>
    <row r="21" ht="26" customHeight="1" s="23">
      <c r="A21" s="5" t="inlineStr">
        <is>
          <t>AI-ASC-17</t>
        </is>
      </c>
      <c r="B21" s="6" t="inlineStr">
        <is>
          <t>Confidence and Uncertainty Capture</t>
        </is>
      </c>
      <c r="C21" s="5" t="inlineStr">
        <is>
          <t>Tier 3</t>
        </is>
      </c>
      <c r="D21" s="6" t="inlineStr">
        <is>
          <t>ID.RA-05, DE.AE-04</t>
        </is>
      </c>
      <c r="E21" s="6" t="inlineStr">
        <is>
          <t>8.16, 5.7</t>
        </is>
      </c>
      <c r="F21" s="6" t="inlineStr">
        <is>
          <t>LOG-05, GRC-03</t>
        </is>
      </c>
      <c r="G21" s="6" t="inlineStr">
        <is>
          <t>12.3.1</t>
        </is>
      </c>
      <c r="H21" s="6" t="inlineStr">
        <is>
          <t>8.11</t>
        </is>
      </c>
    </row>
    <row r="22" ht="26" customHeight="1" s="23">
      <c r="A22" s="8" t="inlineStr">
        <is>
          <t>AI-ASC-18</t>
        </is>
      </c>
      <c r="B22" s="9" t="inlineStr">
        <is>
          <t>Graceful Degradation on Failure</t>
        </is>
      </c>
      <c r="C22" s="8" t="inlineStr">
        <is>
          <t>Tier 1</t>
        </is>
      </c>
      <c r="D22" s="9" t="inlineStr">
        <is>
          <t>RS.MA-02, PR.PS-04</t>
        </is>
      </c>
      <c r="E22" s="9" t="inlineStr">
        <is>
          <t>8.14, 8.16</t>
        </is>
      </c>
      <c r="F22" s="9" t="inlineStr">
        <is>
          <t>BCR-05, AIS-07</t>
        </is>
      </c>
      <c r="G22" s="9" t="inlineStr">
        <is>
          <t>10.7.2, 12.10.5</t>
        </is>
      </c>
      <c r="H22" s="9" t="inlineStr">
        <is>
          <t>17.3, 16.12</t>
        </is>
      </c>
    </row>
    <row r="23" ht="26" customHeight="1" s="23">
      <c r="A23" s="5" t="inlineStr">
        <is>
          <t>AI-ASC-19</t>
        </is>
      </c>
      <c r="B23" s="6" t="inlineStr">
        <is>
          <t>Defined Escalation Thresholds</t>
        </is>
      </c>
      <c r="C23" s="5" t="inlineStr">
        <is>
          <t>Tier 1</t>
        </is>
      </c>
      <c r="D23" s="6" t="inlineStr">
        <is>
          <t>GV.RR-01, PR.AA-05</t>
        </is>
      </c>
      <c r="E23" s="6" t="inlineStr">
        <is>
          <t>5.3, 5.15</t>
        </is>
      </c>
      <c r="F23" s="6" t="inlineStr">
        <is>
          <t>GRC-04, IAM-10</t>
        </is>
      </c>
      <c r="G23" s="6" t="inlineStr">
        <is>
          <t>7.2.1, 12.5.2</t>
        </is>
      </c>
      <c r="H23" s="6" t="inlineStr">
        <is>
          <t>6.8, 14.6</t>
        </is>
      </c>
    </row>
    <row r="24" ht="26" customHeight="1" s="23">
      <c r="A24" s="8" t="inlineStr">
        <is>
          <t>AI-ASC-20</t>
        </is>
      </c>
      <c r="B24" s="9" t="inlineStr">
        <is>
          <t>Human Response Service Level</t>
        </is>
      </c>
      <c r="C24" s="8" t="inlineStr">
        <is>
          <t>Tier 2</t>
        </is>
      </c>
      <c r="D24" s="9" t="inlineStr">
        <is>
          <t>RS.CO-02, GV.RR-02</t>
        </is>
      </c>
      <c r="E24" s="9" t="inlineStr">
        <is>
          <t>5.24, 5.26</t>
        </is>
      </c>
      <c r="F24" s="9" t="inlineStr">
        <is>
          <t>SEF-02, SEF-03</t>
        </is>
      </c>
      <c r="G24" s="9" t="inlineStr">
        <is>
          <t>12.10.1, 12.10.3</t>
        </is>
      </c>
      <c r="H24" s="9" t="inlineStr">
        <is>
          <t>17.2, 17.4</t>
        </is>
      </c>
    </row>
    <row r="25" ht="26" customHeight="1" s="23">
      <c r="A25" s="5" t="inlineStr">
        <is>
          <t>AI-ASC-21</t>
        </is>
      </c>
      <c r="B25" s="6" t="inlineStr">
        <is>
          <t>Rollback and State Recovery</t>
        </is>
      </c>
      <c r="C25" s="5" t="inlineStr">
        <is>
          <t>Tier 2</t>
        </is>
      </c>
      <c r="D25" s="6" t="inlineStr">
        <is>
          <t>RC.RP-01, RC.RP-03</t>
        </is>
      </c>
      <c r="E25" s="6" t="inlineStr">
        <is>
          <t>8.13, 5.29</t>
        </is>
      </c>
      <c r="F25" s="6" t="inlineStr">
        <is>
          <t>BCR-08, BCR-11</t>
        </is>
      </c>
      <c r="G25" s="6" t="inlineStr">
        <is>
          <t>12.10.1</t>
        </is>
      </c>
      <c r="H25" s="6" t="inlineStr">
        <is>
          <t>11.3, 11.5</t>
        </is>
      </c>
    </row>
    <row r="26" ht="26" customHeight="1" s="23">
      <c r="A26" s="8" t="inlineStr">
        <is>
          <t>AI-ASC-22</t>
        </is>
      </c>
      <c r="B26" s="9" t="inlineStr">
        <is>
          <t>Behavioral Baseline and Analytics</t>
        </is>
      </c>
      <c r="C26" s="8" t="inlineStr">
        <is>
          <t>Tier 2</t>
        </is>
      </c>
      <c r="D26" s="9" t="inlineStr">
        <is>
          <t>DE.CM-01, DE.AE-02</t>
        </is>
      </c>
      <c r="E26" s="9" t="inlineStr">
        <is>
          <t>8.16</t>
        </is>
      </c>
      <c r="F26" s="9" t="inlineStr">
        <is>
          <t>LOG-13, TVM-03</t>
        </is>
      </c>
      <c r="G26" s="9" t="inlineStr">
        <is>
          <t>10.4.1, 10.6</t>
        </is>
      </c>
      <c r="H26" s="9" t="inlineStr">
        <is>
          <t>8.11, 13.1</t>
        </is>
      </c>
    </row>
    <row r="27" ht="26" customHeight="1" s="23">
      <c r="A27" s="5" t="inlineStr">
        <is>
          <t>AI-ASC-23</t>
        </is>
      </c>
      <c r="B27" s="6" t="inlineStr">
        <is>
          <t>Output Validation and Hallucination Detection</t>
        </is>
      </c>
      <c r="C27" s="5" t="inlineStr">
        <is>
          <t>Tier 2</t>
        </is>
      </c>
      <c r="D27" s="6" t="inlineStr">
        <is>
          <t>DE.CM-09, PR.DS-06</t>
        </is>
      </c>
      <c r="E27" s="6" t="inlineStr">
        <is>
          <t>8.26, 8.29</t>
        </is>
      </c>
      <c r="F27" s="6" t="inlineStr">
        <is>
          <t>AIS-07, DSP-16</t>
        </is>
      </c>
      <c r="G27" s="6" t="inlineStr">
        <is>
          <t>6.2.4, 11.6</t>
        </is>
      </c>
      <c r="H27" s="6" t="inlineStr">
        <is>
          <t>16.11, 16.13</t>
        </is>
      </c>
    </row>
    <row r="28" ht="26" customHeight="1" s="23">
      <c r="A28" s="8" t="inlineStr">
        <is>
          <t>AI-ASC-24</t>
        </is>
      </c>
      <c r="B28" s="9" t="inlineStr">
        <is>
          <t>Agent Health Heartbeat</t>
        </is>
      </c>
      <c r="C28" s="8" t="inlineStr">
        <is>
          <t>Tier 3</t>
        </is>
      </c>
      <c r="D28" s="9" t="inlineStr">
        <is>
          <t>DE.CM-01, PR.PS-04</t>
        </is>
      </c>
      <c r="E28" s="9" t="inlineStr">
        <is>
          <t>8.16, 8.6</t>
        </is>
      </c>
      <c r="F28" s="9" t="inlineStr">
        <is>
          <t>LOG-08, IVS-04</t>
        </is>
      </c>
      <c r="G28" s="9" t="inlineStr">
        <is>
          <t>10.7.1, 10.7.2</t>
        </is>
      </c>
      <c r="H28" s="9" t="inlineStr">
        <is>
          <t>8.11, 13.1</t>
        </is>
      </c>
    </row>
    <row r="29" ht="26" customHeight="1" s="23">
      <c r="A29" s="5" t="inlineStr">
        <is>
          <t>AI-ASC-25</t>
        </is>
      </c>
      <c r="B29" s="6" t="inlineStr">
        <is>
          <t>Instant Kill Switch</t>
        </is>
      </c>
      <c r="C29" s="5" t="inlineStr">
        <is>
          <t>Tier 1</t>
        </is>
      </c>
      <c r="D29" s="6" t="inlineStr">
        <is>
          <t>RS.MI-01, RS.MI-02</t>
        </is>
      </c>
      <c r="E29" s="6" t="inlineStr">
        <is>
          <t>5.26, 8.16</t>
        </is>
      </c>
      <c r="F29" s="6" t="inlineStr">
        <is>
          <t>SEF-05, IAM-14</t>
        </is>
      </c>
      <c r="G29" s="6" t="inlineStr">
        <is>
          <t>12.10.1, 8.2.6</t>
        </is>
      </c>
      <c r="H29" s="6" t="inlineStr">
        <is>
          <t>17.5, 5.3</t>
        </is>
      </c>
    </row>
    <row r="30" ht="26" customHeight="1" s="23">
      <c r="A30" s="8" t="inlineStr">
        <is>
          <t>AI-ASC-26</t>
        </is>
      </c>
      <c r="B30" s="9" t="inlineStr">
        <is>
          <t>Agent Incident Response Playbook</t>
        </is>
      </c>
      <c r="C30" s="8" t="inlineStr">
        <is>
          <t>Tier 2</t>
        </is>
      </c>
      <c r="D30" s="9" t="inlineStr">
        <is>
          <t>RS.MA-01, ID.IM-02</t>
        </is>
      </c>
      <c r="E30" s="9" t="inlineStr">
        <is>
          <t>5.24, 5.27</t>
        </is>
      </c>
      <c r="F30" s="9" t="inlineStr">
        <is>
          <t>SEF-01, SEF-04</t>
        </is>
      </c>
      <c r="G30" s="9" t="inlineStr">
        <is>
          <t>12.10.1, 12.10.2</t>
        </is>
      </c>
      <c r="H30" s="9" t="inlineStr">
        <is>
          <t>17.1, 17.7</t>
        </is>
      </c>
    </row>
    <row r="31" ht="26" customHeight="1" s="23">
      <c r="A31" s="5" t="inlineStr">
        <is>
          <t>AI-ASC-27</t>
        </is>
      </c>
      <c r="B31" s="6" t="inlineStr">
        <is>
          <t>Model, Prompt, and Tool Version Control</t>
        </is>
      </c>
      <c r="C31" s="5" t="inlineStr">
        <is>
          <t>Tier 2</t>
        </is>
      </c>
      <c r="D31" s="6" t="inlineStr">
        <is>
          <t>PR.PS-01, ID.AM-08</t>
        </is>
      </c>
      <c r="E31" s="6" t="inlineStr">
        <is>
          <t>8.32, 8.9</t>
        </is>
      </c>
      <c r="F31" s="6" t="inlineStr">
        <is>
          <t>CCC-03, CCC-09</t>
        </is>
      </c>
      <c r="G31" s="6" t="inlineStr">
        <is>
          <t>6.5.1, 6.5.2</t>
        </is>
      </c>
      <c r="H31" s="6" t="inlineStr">
        <is>
          <t>4.2, 16.1</t>
        </is>
      </c>
    </row>
    <row r="32" ht="26" customHeight="1" s="23">
      <c r="A32" s="8" t="inlineStr">
        <is>
          <t>AI-ASC-28</t>
        </is>
      </c>
      <c r="B32" s="9" t="inlineStr">
        <is>
          <t>Periodic Agent Risk Review</t>
        </is>
      </c>
      <c r="C32" s="8" t="inlineStr">
        <is>
          <t>Tier 2</t>
        </is>
      </c>
      <c r="D32" s="9" t="inlineStr">
        <is>
          <t>GV.OV-01, ID.RA-01</t>
        </is>
      </c>
      <c r="E32" s="9" t="inlineStr">
        <is>
          <t>5.35, 5.36</t>
        </is>
      </c>
      <c r="F32" s="9" t="inlineStr">
        <is>
          <t>GRC-06, IAM-02</t>
        </is>
      </c>
      <c r="G32" s="9" t="inlineStr">
        <is>
          <t>12.4.2, 7.2.4</t>
        </is>
      </c>
      <c r="H32" s="9" t="inlineStr">
        <is>
          <t>5.3, 18.1</t>
        </is>
      </c>
    </row>
  </sheetData>
  <autoFilter ref="A4:H32"/>
  <mergeCells count="2">
    <mergeCell ref="A2:H2"/>
    <mergeCell ref="A1:H1"/>
  </mergeCells>
  <pageMargins left="0.75" right="0.75" top="1" bottom="1" header="0.5" footer="0.5"/>
</worksheet>
</file>

<file path=xl/worksheets/sheet6.xml><?xml version="1.0" encoding="utf-8"?>
<worksheet xmlns="http://schemas.openxmlformats.org/spreadsheetml/2006/main">
  <sheetPr>
    <tabColor rgb="FFD6E8F7"/>
    <outlinePr summaryBelow="1" summaryRight="1"/>
    <pageSetUpPr/>
  </sheetPr>
  <dimension ref="A1:E10"/>
  <sheetViews>
    <sheetView workbookViewId="0">
      <pane ySplit="4" topLeftCell="A5" activePane="bottomLeft" state="frozen"/>
      <selection pane="bottomLeft" activeCell="A1" sqref="A1:E1"/>
    </sheetView>
  </sheetViews>
  <sheetFormatPr baseColWidth="10" defaultColWidth="8.83203125" defaultRowHeight="15"/>
  <cols>
    <col width="12" customWidth="1" style="23" min="1" max="1"/>
    <col width="26" customWidth="1" style="23" min="2" max="2"/>
    <col width="52" customWidth="1" style="23" min="3" max="3"/>
    <col width="46" customWidth="1" style="23" min="4" max="4"/>
    <col width="18" customWidth="1" style="23" min="5" max="5"/>
  </cols>
  <sheetData>
    <row r="1" ht="22" customHeight="1" s="23">
      <c r="A1" s="25" t="inlineStr">
        <is>
          <t>OLYMPUS CYBER  |  AI AGENT SECURITY CONTROL LIBRARY</t>
        </is>
      </c>
    </row>
    <row r="2">
      <c r="A2" s="22" t="inlineStr">
        <is>
          <t>Do not skip phases. The failure modes that matter appear in weeks three and four.</t>
        </is>
      </c>
    </row>
    <row r="4" ht="30" customHeight="1" s="23">
      <c r="A4" s="4" t="inlineStr">
        <is>
          <t>Phase</t>
        </is>
      </c>
      <c r="B4" s="4" t="inlineStr">
        <is>
          <t>Mode</t>
        </is>
      </c>
      <c r="C4" s="4" t="inlineStr">
        <is>
          <t>What the agent does</t>
        </is>
      </c>
      <c r="D4" s="4" t="inlineStr">
        <is>
          <t>Exit criteria</t>
        </is>
      </c>
      <c r="E4" s="4" t="inlineStr">
        <is>
          <t>Status</t>
        </is>
      </c>
    </row>
    <row r="5" ht="44" customHeight="1" s="23">
      <c r="A5" s="5" t="inlineStr">
        <is>
          <t>Phase 1</t>
        </is>
      </c>
      <c r="B5" s="6" t="inlineStr">
        <is>
          <t>Observation only</t>
        </is>
      </c>
      <c r="C5" s="6" t="inlineStr">
        <is>
          <t>Agent detects and recommends. Humans execute every action.</t>
        </is>
      </c>
      <c r="D5" s="6" t="inlineStr">
        <is>
          <t>Minimum 30 days. Zero unexplained recommendations.</t>
        </is>
      </c>
      <c r="E5" s="7" t="inlineStr">
        <is>
          <t>Not Started</t>
        </is>
      </c>
    </row>
    <row r="6" ht="44" customHeight="1" s="23">
      <c r="A6" s="8" t="inlineStr">
        <is>
          <t>Phase 2</t>
        </is>
      </c>
      <c r="B6" s="9" t="inlineStr">
        <is>
          <t>Low-risk automation</t>
        </is>
      </c>
      <c r="C6" s="9" t="inlineStr">
        <is>
          <t>Agent handles enrichment, triage, and reversible actions.</t>
        </is>
      </c>
      <c r="D6" s="9" t="inlineStr">
        <is>
          <t>Minimum 30 days. Escalation rate stable or declining.</t>
        </is>
      </c>
      <c r="E6" s="7" t="inlineStr">
        <is>
          <t>Not Started</t>
        </is>
      </c>
    </row>
    <row r="7" ht="44" customHeight="1" s="23">
      <c r="A7" s="5" t="inlineStr">
        <is>
          <t>Phase 3</t>
        </is>
      </c>
      <c r="B7" s="6" t="inlineStr">
        <is>
          <t>Bounded decision automation</t>
        </is>
      </c>
      <c r="C7" s="6" t="inlineStr">
        <is>
          <t>Agent executes within defined thresholds. Above threshold escalates.</t>
        </is>
      </c>
      <c r="D7" s="6" t="inlineStr">
        <is>
          <t>Minimum 30 days. Zero unapproved threshold breaches.</t>
        </is>
      </c>
      <c r="E7" s="7" t="inlineStr">
        <is>
          <t>Not Started</t>
        </is>
      </c>
    </row>
    <row r="8" ht="44" customHeight="1" s="23">
      <c r="A8" s="8" t="inlineStr">
        <is>
          <t>Phase 4</t>
        </is>
      </c>
      <c r="B8" s="9" t="inlineStr">
        <is>
          <t>Expanded autonomy</t>
        </is>
      </c>
      <c r="C8" s="9" t="inlineStr">
        <is>
          <t>Thresholds widened based on demonstrated performance.</t>
        </is>
      </c>
      <c r="D8" s="9" t="inlineStr">
        <is>
          <t>Entered only after 30 consecutive days of clean Phase 3 operation.</t>
        </is>
      </c>
      <c r="E8" s="7" t="inlineStr">
        <is>
          <t>Not Started</t>
        </is>
      </c>
    </row>
    <row r="10">
      <c r="A10" s="1" t="inlineStr">
        <is>
          <t>Regression rule</t>
        </is>
      </c>
      <c r="B10" s="21" t="inlineStr">
        <is>
          <t>Any material change to model version, system prompt, tool set, or permission scope returns the agent to the prior phase for a minimum of 14 days.</t>
        </is>
      </c>
    </row>
  </sheetData>
  <mergeCells count="2">
    <mergeCell ref="A2:E2"/>
    <mergeCell ref="A1:E1"/>
  </mergeCells>
  <conditionalFormatting sqref="E5:E8">
    <cfRule type="cellIs" priority="1" operator="equal" dxfId="1">
      <formula>"Complete"</formula>
    </cfRule>
    <cfRule type="cellIs" priority="2" operator="equal" dxfId="0">
      <formula>"In Progress"</formula>
    </cfRule>
  </conditionalFormatting>
  <dataValidations count="1">
    <dataValidation sqref="E5 E6 E7 E8" showDropDown="0" showInputMessage="0" showErrorMessage="0" allowBlank="1" type="list">
      <formula1>"Not Started,In Progress,Complete"</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Switzer</dc:creator>
  <dcterms:created xmlns:dcterms="http://purl.org/dc/terms/" xmlns:xsi="http://www.w3.org/2001/XMLSchema-instance" xsi:type="dcterms:W3CDTF">2026-08-09T16:35:21Z</dcterms:created>
  <dcterms:modified xmlns:dcterms="http://purl.org/dc/terms/" xmlns:xsi="http://www.w3.org/2001/XMLSchema-instance" xsi:type="dcterms:W3CDTF">2026-08-12T14:33:38Z</dcterms:modified>
  <cp:lastModifiedBy>Darrell Switzer</cp:lastModifiedBy>
</cp:coreProperties>
</file>